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0" i="1" l="1"/>
  <c r="G21" i="1"/>
  <c r="G22" i="1"/>
  <c r="H20" i="1"/>
  <c r="I20" i="1"/>
  <c r="J20" i="1"/>
  <c r="H21" i="1"/>
  <c r="I21" i="1"/>
  <c r="J21" i="1"/>
  <c r="H22" i="1"/>
  <c r="I22" i="1"/>
  <c r="J22" i="1"/>
  <c r="D20" i="1"/>
  <c r="E20" i="1"/>
  <c r="D21" i="1"/>
  <c r="E21" i="1"/>
  <c r="G11" i="1" l="1"/>
  <c r="G12" i="1"/>
  <c r="G13" i="1"/>
  <c r="G14" i="1"/>
  <c r="G15" i="1"/>
  <c r="G16" i="1"/>
  <c r="G17" i="1"/>
  <c r="G18" i="1"/>
  <c r="G19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D11" i="1"/>
  <c r="D12" i="1"/>
  <c r="D13" i="1"/>
  <c r="D14" i="1"/>
  <c r="D15" i="1"/>
  <c r="D16" i="1"/>
  <c r="D17" i="1"/>
  <c r="D18" i="1"/>
  <c r="G4" i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<sst xmlns="http://schemas.openxmlformats.org/spreadsheetml/2006/main" count="30" uniqueCount="30">
  <si>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</si>
  <si>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</si>
  <si>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</si>
  <si>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</si>
  <si>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</si>
  <si>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</si>
  <si>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</si>
  <si>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</si>
  <si>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</si>
  <si>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</si>
  <si>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</si>
  <si>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</si>
  <si>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</si>
  <si>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</si>
  <si>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</si>
  <si>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</si>
  <si>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</si>
  <si>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</si>
  <si>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</si>
  <si>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</si>
  <si>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</si>
  <si>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</si>
  <si>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</si>
  <si>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</si>
  <si>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</si>
  <si>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</si>
  <si>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</si>
  <si>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</si>
  <si>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</si>
  <si>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среда, 22.03.22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</si>
</sst>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  <cell r="D52">
            <v>0.08</v>
          </cell>
          <cell r="E52">
            <v>7.25</v>
          </cell>
          <cell r="F52">
            <v>0.13</v>
          </cell>
          <cell r="G52">
            <v>66.09</v>
          </cell>
        </row>
        <row r="53">
          <cell r="B53" t="str">
            <v>Тефтели мясные с томатным соусом</v>
          </cell>
          <cell r="D53">
            <v>15.537000000000001</v>
          </cell>
          <cell r="E53">
            <v>22.928000000000001</v>
          </cell>
          <cell r="F53">
            <v>14.102</v>
          </cell>
          <cell r="G53">
            <v>324.20999999999998</v>
          </cell>
        </row>
        <row r="54">
          <cell r="B54" t="str">
            <v>Каша гречневая вязкая</v>
          </cell>
          <cell r="D54">
            <v>4.694</v>
          </cell>
          <cell r="E54">
            <v>4.1210000000000004</v>
          </cell>
          <cell r="F54">
            <v>21.178999999999998</v>
          </cell>
          <cell r="G54">
            <v>140.39599999999999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B56" t="str">
            <v>Хлеб пшеничный</v>
          </cell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B59" t="str">
            <v>Винегрет овощной</v>
          </cell>
          <cell r="D59">
            <v>1.099</v>
          </cell>
          <cell r="E59">
            <v>4.1239999999999997</v>
          </cell>
          <cell r="F59">
            <v>5.5469999999999997</v>
          </cell>
          <cell r="G59">
            <v>64.14</v>
          </cell>
        </row>
        <row r="60">
          <cell r="B60" t="str">
            <v>Рассольник московский</v>
          </cell>
          <cell r="D60">
            <v>2.036</v>
          </cell>
          <cell r="E60">
            <v>4.0220000000000002</v>
          </cell>
          <cell r="F60">
            <v>13.475</v>
          </cell>
          <cell r="G60">
            <v>98.97</v>
          </cell>
        </row>
        <row r="61">
          <cell r="B61" t="str">
            <v>Сосиска отварная</v>
          </cell>
          <cell r="D61">
            <v>11.66</v>
          </cell>
          <cell r="E61">
            <v>25.334</v>
          </cell>
          <cell r="F61">
            <v>0.42399999999999999</v>
          </cell>
          <cell r="G61">
            <v>276.66000000000003</v>
          </cell>
        </row>
        <row r="62">
          <cell r="B62" t="str">
            <v>Рожки отварные</v>
          </cell>
          <cell r="D62">
            <v>6.4119999999999999</v>
          </cell>
          <cell r="E62">
            <v>3.6539999999999999</v>
          </cell>
          <cell r="F62">
            <v>40.942</v>
          </cell>
          <cell r="G62">
            <v>222.476</v>
          </cell>
        </row>
        <row r="63">
          <cell r="B63" t="str">
            <v>Компот ассорти из с/м ягод</v>
          </cell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69">
          <cell r="B69" t="str">
            <v>Фрукт, 1 шт</v>
          </cell>
          <cell r="C69">
            <v>150</v>
          </cell>
          <cell r="D69">
            <v>0.6</v>
          </cell>
          <cell r="E69">
            <v>0.6</v>
          </cell>
          <cell r="F69">
            <v>14.7</v>
          </cell>
          <cell r="G69">
            <v>70.5</v>
          </cell>
        </row>
        <row r="70">
          <cell r="B70" t="str">
            <v>Чай с сахаром</v>
          </cell>
          <cell r="C70">
            <v>200</v>
          </cell>
          <cell r="D70">
            <v>0.2</v>
          </cell>
          <cell r="E70">
            <v>5.0999999999999997E-2</v>
          </cell>
          <cell r="F70">
            <v>13.042999999999999</v>
          </cell>
          <cell r="G70">
            <v>53.405000000000001</v>
          </cell>
        </row>
        <row r="71">
          <cell r="D71">
            <v>0.8</v>
          </cell>
          <cell r="E71">
            <v>0.65100000000000002</v>
          </cell>
          <cell r="F71">
            <v>27.742999999999999</v>
          </cell>
          <cell r="G71">
            <v>123.905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M33" sqref="M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1" t="s">
        <v>25</v>
      </c>
      <c r="C1" s="52"/>
      <c r="D1" s="53"/>
      <c r="E1" t="s">
        <v>20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tr">
        <f>[1]меню!B52</f>
        <v>Масло порционно</v>
      </c>
      <c r="E4" s="27">
        <v>10</v>
      </c>
      <c r="G4" s="31">
        <f>[1]меню!G52</f>
        <v>66.09</v>
      </c>
      <c r="H4" s="29">
        <f>[1]меню!D52</f>
        <v>0.08</v>
      </c>
      <c r="I4" s="29">
        <f>[1]меню!E52</f>
        <v>7.25</v>
      </c>
      <c r="J4" s="29">
        <f>[1]меню!F52</f>
        <v>0.13</v>
      </c>
    </row>
    <row r="5" spans="1:10" ht="15.75" x14ac:dyDescent="0.25">
      <c r="A5" s="7"/>
      <c r="B5" s="1" t="s">
        <v>12</v>
      </c>
      <c r="C5" s="2"/>
      <c r="D5" s="26" t="str">
        <f>[1]меню!B53</f>
        <v>Тефтели мясные с томатным соусом</v>
      </c>
      <c r="E5" s="27">
        <v>120</v>
      </c>
      <c r="F5" s="21"/>
      <c r="G5" s="31">
        <f>[1]меню!G53</f>
        <v>324.20999999999998</v>
      </c>
      <c r="H5" s="29">
        <f>[1]меню!D53</f>
        <v>15.537000000000001</v>
      </c>
      <c r="I5" s="29">
        <f>[1]меню!E53</f>
        <v>22.928000000000001</v>
      </c>
      <c r="J5" s="29">
        <f>[1]меню!F53</f>
        <v>14.102</v>
      </c>
    </row>
    <row r="6" spans="1:10" ht="15.75" x14ac:dyDescent="0.25">
      <c r="A6" s="7"/>
      <c r="B6" s="1" t="s">
        <v>21</v>
      </c>
      <c r="C6" s="2"/>
      <c r="D6" s="26" t="str">
        <f>[1]меню!B54</f>
        <v>Каша гречневая вязкая</v>
      </c>
      <c r="E6" s="27">
        <v>150</v>
      </c>
      <c r="F6" s="22"/>
      <c r="G6" s="31">
        <f>[1]меню!G54</f>
        <v>140.39599999999999</v>
      </c>
      <c r="H6" s="29">
        <f>[1]меню!D54</f>
        <v>4.694</v>
      </c>
      <c r="I6" s="29">
        <f>[1]меню!E54</f>
        <v>4.1210000000000004</v>
      </c>
      <c r="J6" s="29">
        <f>[1]меню!F54</f>
        <v>21.178999999999998</v>
      </c>
    </row>
    <row r="7" spans="1:10" ht="15.75" x14ac:dyDescent="0.25">
      <c r="A7" s="7"/>
      <c r="B7" s="2"/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D8" s="18" t="str">
        <f>[1]меню!B56</f>
        <v>Хлеб пшеничный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thickBot="1" x14ac:dyDescent="0.3">
      <c r="A9" s="7"/>
      <c r="B9" s="16"/>
      <c r="C9" s="16"/>
      <c r="D9" s="19"/>
      <c r="E9" s="24"/>
      <c r="F9" s="23">
        <v>54</v>
      </c>
      <c r="G9" s="25">
        <f>[1]меню!G57</f>
        <v>672.50099999999998</v>
      </c>
      <c r="H9">
        <f>[1]меню!D57</f>
        <v>23.550999999999998</v>
      </c>
      <c r="I9">
        <f>[1]меню!E57</f>
        <v>34.71</v>
      </c>
      <c r="J9">
        <f>[1]меню!F57</f>
        <v>66.933999999999997</v>
      </c>
    </row>
    <row r="10" spans="1:10" ht="16.5" thickBot="1" x14ac:dyDescent="0.3">
      <c r="A10" s="8"/>
      <c r="B10" s="54" t="s">
        <v>26</v>
      </c>
      <c r="C10" s="54"/>
      <c r="E10" s="50">
        <v>520</v>
      </c>
    </row>
    <row r="11" spans="1:10" ht="15.75" x14ac:dyDescent="0.25">
      <c r="A11" s="7" t="s">
        <v>13</v>
      </c>
      <c r="B11" s="9" t="s">
        <v>14</v>
      </c>
      <c r="C11" s="3"/>
      <c r="D11" s="33" t="str">
        <f>[1]меню!B59</f>
        <v>Винегрет овощной</v>
      </c>
      <c r="E11" s="34">
        <v>100</v>
      </c>
      <c r="F11" s="15"/>
      <c r="G11" s="40">
        <f>[1]меню!G59</f>
        <v>64.14</v>
      </c>
      <c r="H11" s="37">
        <f>[1]меню!D59</f>
        <v>1.099</v>
      </c>
      <c r="I11" s="37">
        <f>[1]меню!E59</f>
        <v>4.1239999999999997</v>
      </c>
      <c r="J11" s="37">
        <f>[1]меню!F59</f>
        <v>5.5469999999999997</v>
      </c>
    </row>
    <row r="12" spans="1:10" ht="15.75" x14ac:dyDescent="0.25">
      <c r="A12" s="7"/>
      <c r="B12" s="1" t="s">
        <v>15</v>
      </c>
      <c r="C12" s="2"/>
      <c r="D12" s="33" t="str">
        <f>[1]меню!B60</f>
        <v>Рассольник московский</v>
      </c>
      <c r="E12" s="34">
        <v>250</v>
      </c>
      <c r="F12" s="14"/>
      <c r="G12" s="40">
        <f>[1]меню!G60</f>
        <v>98.97</v>
      </c>
      <c r="H12" s="37">
        <f>[1]меню!D60</f>
        <v>2.036</v>
      </c>
      <c r="I12" s="37">
        <f>[1]меню!E60</f>
        <v>4.0220000000000002</v>
      </c>
      <c r="J12" s="37">
        <f>[1]меню!F60</f>
        <v>13.475</v>
      </c>
    </row>
    <row r="13" spans="1:10" ht="15.75" x14ac:dyDescent="0.25">
      <c r="A13" s="7"/>
      <c r="B13" s="1" t="s">
        <v>16</v>
      </c>
      <c r="C13" s="2"/>
      <c r="D13" s="33" t="str">
        <f>[1]меню!B61</f>
        <v>Сосиска отварная</v>
      </c>
      <c r="E13" s="34">
        <v>100</v>
      </c>
      <c r="F13" s="14"/>
      <c r="G13" s="40">
        <f>[1]меню!G61</f>
        <v>276.66000000000003</v>
      </c>
      <c r="H13" s="37">
        <f>[1]меню!D61</f>
        <v>11.66</v>
      </c>
      <c r="I13" s="37">
        <f>[1]меню!E61</f>
        <v>25.334</v>
      </c>
      <c r="J13" s="37">
        <f>[1]меню!F61</f>
        <v>0.42399999999999999</v>
      </c>
    </row>
    <row r="14" spans="1:10" ht="15.75" x14ac:dyDescent="0.25">
      <c r="A14" s="7"/>
      <c r="B14" s="1" t="s">
        <v>17</v>
      </c>
      <c r="C14" s="2"/>
      <c r="D14" s="33" t="str">
        <f>[1]меню!B62</f>
        <v>Рожки отварные</v>
      </c>
      <c r="E14" s="34">
        <v>180</v>
      </c>
      <c r="F14" s="14"/>
      <c r="G14" s="40">
        <f>[1]меню!G62</f>
        <v>222.476</v>
      </c>
      <c r="H14" s="37">
        <f>[1]меню!D62</f>
        <v>6.4119999999999999</v>
      </c>
      <c r="I14" s="37">
        <f>[1]меню!E62</f>
        <v>3.6539999999999999</v>
      </c>
      <c r="J14" s="37">
        <f>[1]меню!F62</f>
        <v>40.942</v>
      </c>
    </row>
    <row r="15" spans="1:10" ht="15.75" x14ac:dyDescent="0.25">
      <c r="A15" s="7"/>
      <c r="B15" s="1" t="s">
        <v>18</v>
      </c>
      <c r="C15" s="2"/>
      <c r="D15" s="33" t="str">
        <f>[1]меню!B63</f>
        <v>Компот ассорти из с/м ягод</v>
      </c>
      <c r="E15" s="34">
        <v>180</v>
      </c>
      <c r="F15" s="14"/>
      <c r="G15" s="40">
        <f>[1]меню!G63</f>
        <v>56.47</v>
      </c>
      <c r="H15" s="37">
        <f>[1]меню!D63</f>
        <v>0.13400000000000001</v>
      </c>
      <c r="I15" s="37">
        <f>[1]меню!E63</f>
        <v>6.2E-2</v>
      </c>
      <c r="J15" s="37">
        <f>[1]меню!F63</f>
        <v>14.089</v>
      </c>
    </row>
    <row r="16" spans="1:10" ht="15.75" x14ac:dyDescent="0.25">
      <c r="A16" s="7"/>
      <c r="B16" s="1" t="s">
        <v>22</v>
      </c>
      <c r="C16" s="2"/>
      <c r="D16" s="33" t="str">
        <f>[1]меню!B64</f>
        <v>Хлеб ржано-пшеничный</v>
      </c>
      <c r="E16" s="34">
        <v>40</v>
      </c>
      <c r="F16" s="14"/>
      <c r="G16" s="40">
        <f>[1]меню!G64</f>
        <v>63.3</v>
      </c>
      <c r="H16" s="37">
        <f>[1]меню!D64</f>
        <v>2.2200000000000002</v>
      </c>
      <c r="I16" s="37">
        <f>[1]меню!E64</f>
        <v>0.39</v>
      </c>
      <c r="J16" s="37">
        <f>[1]меню!F64</f>
        <v>12.96</v>
      </c>
    </row>
    <row r="17" spans="1:10" ht="15.75" x14ac:dyDescent="0.25">
      <c r="A17" s="7"/>
      <c r="B17" s="1" t="s">
        <v>19</v>
      </c>
      <c r="C17" s="2"/>
      <c r="D17" s="33" t="str">
        <f>[1]меню!B65</f>
        <v>Хлеб пшеничный</v>
      </c>
      <c r="E17" s="35">
        <v>40</v>
      </c>
      <c r="F17" s="14"/>
      <c r="G17" s="41">
        <f>[1]меню!G65</f>
        <v>66.3</v>
      </c>
      <c r="H17" s="38">
        <f>[1]меню!D65</f>
        <v>2.2799999999999998</v>
      </c>
      <c r="I17" s="38">
        <f>[1]меню!E65</f>
        <v>0.27</v>
      </c>
      <c r="J17" s="38">
        <f>[1]меню!F65</f>
        <v>13.86</v>
      </c>
    </row>
    <row r="18" spans="1:10" ht="15.75" x14ac:dyDescent="0.25">
      <c r="A18" s="7"/>
      <c r="D18" s="19" t="str">
        <f>[1]меню!B66</f>
        <v>Кислота аскорбиновая</v>
      </c>
      <c r="E18" s="36">
        <v>3.5000000000000003E-2</v>
      </c>
      <c r="F18" s="17"/>
      <c r="G18" s="42">
        <f>[1]меню!G66</f>
        <v>0</v>
      </c>
      <c r="H18" s="39">
        <f>[1]меню!D66</f>
        <v>0</v>
      </c>
      <c r="I18" s="39">
        <f>[1]меню!E66</f>
        <v>0</v>
      </c>
      <c r="J18" s="39">
        <f>[1]меню!F66</f>
        <v>0</v>
      </c>
    </row>
    <row r="19" spans="1:10" ht="15.75" x14ac:dyDescent="0.25">
      <c r="A19" s="7"/>
      <c r="B19" s="54" t="s">
        <v>27</v>
      </c>
      <c r="C19" s="54"/>
      <c r="D19" s="43"/>
      <c r="E19" s="44">
        <v>890.04</v>
      </c>
      <c r="F19" s="17">
        <v>63.5</v>
      </c>
      <c r="G19" s="47">
        <f>[1]меню!G67</f>
        <v>848.31600000000003</v>
      </c>
      <c r="H19" s="46">
        <f>[1]меню!D67</f>
        <v>25.841000000000001</v>
      </c>
      <c r="I19" s="46">
        <f>[1]меню!E67</f>
        <v>37.856000000000002</v>
      </c>
      <c r="J19" s="45">
        <f>[1]меню!F67</f>
        <v>101.297</v>
      </c>
    </row>
    <row r="20" spans="1:10" ht="15.75" x14ac:dyDescent="0.25">
      <c r="A20" s="7"/>
      <c r="B20" s="48" t="s">
        <v>28</v>
      </c>
      <c r="C20" s="48"/>
      <c r="D20" s="49" t="str">
        <f>[2]меню!B69</f>
        <v>Фрукт, 1 шт</v>
      </c>
      <c r="E20" s="44">
        <f>[2]меню!C69</f>
        <v>150</v>
      </c>
      <c r="F20" s="17"/>
      <c r="G20" s="47">
        <f>[2]меню!G69</f>
        <v>70.5</v>
      </c>
      <c r="H20" s="47">
        <f>[2]меню!D69</f>
        <v>0.6</v>
      </c>
      <c r="I20" s="47">
        <f>[2]меню!E69</f>
        <v>0.6</v>
      </c>
      <c r="J20" s="47">
        <f>[2]меню!F69</f>
        <v>14.7</v>
      </c>
    </row>
    <row r="21" spans="1:10" ht="15.75" x14ac:dyDescent="0.25">
      <c r="A21" s="7"/>
      <c r="B21" s="48"/>
      <c r="C21" s="48"/>
      <c r="D21" s="49" t="str">
        <f>[2]меню!B70</f>
        <v>Чай с сахаром</v>
      </c>
      <c r="E21" s="44">
        <f>[2]меню!C70</f>
        <v>200</v>
      </c>
      <c r="F21" s="17"/>
      <c r="G21" s="47">
        <f>[2]меню!G70</f>
        <v>53.405000000000001</v>
      </c>
      <c r="H21" s="47">
        <f>[2]меню!D70</f>
        <v>0.2</v>
      </c>
      <c r="I21" s="47">
        <f>[2]меню!E70</f>
        <v>5.0999999999999997E-2</v>
      </c>
      <c r="J21" s="47">
        <f>[2]меню!F70</f>
        <v>13.042999999999999</v>
      </c>
    </row>
    <row r="22" spans="1:10" ht="15.75" x14ac:dyDescent="0.25">
      <c r="A22" s="7"/>
      <c r="E22" s="50">
        <v>350</v>
      </c>
      <c r="G22">
        <f>[2]меню!G71</f>
        <v>123.905</v>
      </c>
      <c r="H22">
        <f>[2]меню!D71</f>
        <v>0.8</v>
      </c>
      <c r="I22">
        <f>[2]меню!E71</f>
        <v>0.65100000000000002</v>
      </c>
      <c r="J22">
        <f>[2]меню!F71</f>
        <v>27.742999999999999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2022-03-17T11:11:04Z</dcterms:modified>
</cp:coreProperties>
</file>