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ТАБЛИЦА КЛАСС " sheetId="1" r:id="rId1"/>
    <sheet name="ИТОГ ПО  КЛАССУ" sheetId="2" r:id="rId2"/>
  </sheets>
  <definedNames/>
  <calcPr fullCalcOnLoad="1"/>
</workbook>
</file>

<file path=xl/sharedStrings.xml><?xml version="1.0" encoding="utf-8"?>
<sst xmlns="http://schemas.openxmlformats.org/spreadsheetml/2006/main" count="76" uniqueCount="63">
  <si>
    <t>Итого</t>
  </si>
  <si>
    <t>Класс</t>
  </si>
  <si>
    <t>Высокий уровень</t>
  </si>
  <si>
    <t>Низкий уровень</t>
  </si>
  <si>
    <t>Дата:</t>
  </si>
  <si>
    <t>Количество выполнявших работу</t>
  </si>
  <si>
    <t>Наименование ОО</t>
  </si>
  <si>
    <t>Район</t>
  </si>
  <si>
    <t>Итого по классу</t>
  </si>
  <si>
    <t xml:space="preserve">В данной форме указываются  баллы, полученные обучающимися согласно критериям. </t>
  </si>
  <si>
    <t>№ п/п</t>
  </si>
  <si>
    <t>Верное название группы (1б)</t>
  </si>
  <si>
    <t>Допущены 1-2 ошибки (2б)</t>
  </si>
  <si>
    <t>Допущены 3-4 ошибки (1б)</t>
  </si>
  <si>
    <t>Допущены более 4 ошибок (0б)</t>
  </si>
  <si>
    <t>Итоговые  результаты проверки УУД по классу</t>
  </si>
  <si>
    <t>Количество обучающихся, набравших соответствующее количество баллов</t>
  </si>
  <si>
    <t>Ф.И.О.</t>
  </si>
  <si>
    <t>Познавательные умения</t>
  </si>
  <si>
    <t>Регулятивные умения</t>
  </si>
  <si>
    <t>ЧАСТЬ 1</t>
  </si>
  <si>
    <t>ЧАСТЬ 2</t>
  </si>
  <si>
    <t>Коммуникативные умения</t>
  </si>
  <si>
    <t>Указанный порядок верный                (2 б)</t>
  </si>
  <si>
    <t>Допущены 1-2 ошибки (1 б)</t>
  </si>
  <si>
    <t>Допущено более 2 ошибок                (0 б)</t>
  </si>
  <si>
    <t xml:space="preserve">Предложение закончено верно (1 б) </t>
  </si>
  <si>
    <t xml:space="preserve">Не приступал к выполнению задания или указал неверный ответ (0 б) </t>
  </si>
  <si>
    <t>Верно выбрано суждение       (2 б)</t>
  </si>
  <si>
    <t xml:space="preserve">Не приступал к выполнению задания или совсем не справился с ним (0 б) </t>
  </si>
  <si>
    <t xml:space="preserve">Верно дано объяснение слова (1 б) </t>
  </si>
  <si>
    <t xml:space="preserve">Все толкования выражений выбраны верно (1 б) </t>
  </si>
  <si>
    <t>Вариант</t>
  </si>
  <si>
    <t>Достаточный уровень</t>
  </si>
  <si>
    <t>Повышенный уровень</t>
  </si>
  <si>
    <t>Критический уровень</t>
  </si>
  <si>
    <t>Пониженный уровень</t>
  </si>
  <si>
    <t>Наименование муниципального района</t>
  </si>
  <si>
    <t>Все величины/слова распределены правильно (3б)</t>
  </si>
  <si>
    <t xml:space="preserve">Верно расположил все пункты плана (4 б) </t>
  </si>
  <si>
    <t xml:space="preserve"> Допустил 1-2 ошибки                 (3 б)</t>
  </si>
  <si>
    <t xml:space="preserve">Верно определил только 3-4 пункта плана (2 б) </t>
  </si>
  <si>
    <t xml:space="preserve"> Верно определил только 2 пункта плана (1 б)</t>
  </si>
  <si>
    <t xml:space="preserve"> Не приступал к выполнению задания или совсем не справился с ним (0 б)</t>
  </si>
  <si>
    <t xml:space="preserve">Не приступал к выполнению задания или не все толкования выражений выбраны неверно (0 б) </t>
  </si>
  <si>
    <t>Дан уместный ответ на вопрос, в котором выражение истолковано верно   (2 б)</t>
  </si>
  <si>
    <t>Ответ на вопрос дан верно, но недостаточно полно (1 б)</t>
  </si>
  <si>
    <t>Не приступал к выполнению задания или объяснение дано неверно (0 б)</t>
  </si>
  <si>
    <t xml:space="preserve">Смысл высказывания объяснен верно (2 б) </t>
  </si>
  <si>
    <t xml:space="preserve"> Смысл высказывания раскрыт частично (1 б)</t>
  </si>
  <si>
    <t>Базовый уровень</t>
  </si>
  <si>
    <t>Учитель (Ф.И.О.):</t>
  </si>
  <si>
    <t>Количество обучающихся по списку</t>
  </si>
  <si>
    <t>Количество обучающихся в классе по списку</t>
  </si>
  <si>
    <t xml:space="preserve">Уровни </t>
  </si>
  <si>
    <t>Ичалковский</t>
  </si>
  <si>
    <t>МОБУ "Б-Сыреесвская СОШ</t>
  </si>
  <si>
    <t>Новосельцев Николай Владимирович</t>
  </si>
  <si>
    <t>Пискайкина Виктория Владимировна</t>
  </si>
  <si>
    <t>Филякин Антон Валерьевич</t>
  </si>
  <si>
    <t>МОБУ "Б-Сыреесвская СОШ"</t>
  </si>
  <si>
    <t>26.04.2021 г.</t>
  </si>
  <si>
    <t>Миронова Н.В.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</si>
</sst>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49" fillId="33" borderId="0" xfId="62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right"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12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vertical="center" wrapText="1"/>
    </xf>
    <xf numFmtId="0" fontId="8" fillId="13" borderId="10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7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5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5" borderId="1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26"/>
  <sheetViews>
    <sheetView zoomScale="80" zoomScaleNormal="80" zoomScalePageLayoutView="0" workbookViewId="0" topLeftCell="AN1">
      <selection activeCell="BI19" sqref="BI19"/>
    </sheetView>
  </sheetViews>
  <sheetFormatPr defaultColWidth="9.00390625" defaultRowHeight="12.75"/>
  <cols>
    <col min="2" max="2" width="33.00390625" style="0" customWidth="1"/>
    <col min="3" max="3" width="16.125" style="0" customWidth="1"/>
    <col min="4" max="4" width="15.75390625" style="0" customWidth="1"/>
    <col min="5" max="5" width="13.625" style="0" customWidth="1"/>
    <col min="6" max="6" width="8.25390625" style="0" customWidth="1"/>
    <col min="7" max="7" width="8.75390625" style="0" customWidth="1"/>
    <col min="8" max="15" width="8.00390625" style="0" customWidth="1"/>
    <col min="16" max="16" width="14.25390625" style="0" customWidth="1"/>
    <col min="17" max="17" width="19.00390625" style="0" customWidth="1"/>
    <col min="18" max="20" width="12.75390625" style="0" customWidth="1"/>
    <col min="21" max="21" width="9.00390625" style="0" customWidth="1"/>
    <col min="22" max="22" width="7.75390625" style="0" customWidth="1"/>
    <col min="23" max="23" width="8.25390625" style="0" customWidth="1"/>
    <col min="24" max="24" width="8.625" style="0" customWidth="1"/>
    <col min="25" max="25" width="7.875" style="0" customWidth="1"/>
    <col min="26" max="27" width="8.125" style="0" customWidth="1"/>
    <col min="28" max="28" width="13.00390625" style="0" customWidth="1"/>
    <col min="29" max="29" width="11.00390625" style="0" customWidth="1"/>
    <col min="30" max="30" width="13.25390625" style="0" customWidth="1"/>
    <col min="31" max="31" width="12.375" style="0" customWidth="1"/>
    <col min="32" max="32" width="16.75390625" style="0" customWidth="1"/>
    <col min="33" max="34" width="8.125" style="0" customWidth="1"/>
    <col min="35" max="35" width="7.125" style="0" customWidth="1"/>
    <col min="36" max="36" width="8.125" style="0" customWidth="1"/>
    <col min="37" max="37" width="7.625" style="0" customWidth="1"/>
    <col min="38" max="38" width="7.875" style="0" customWidth="1"/>
    <col min="39" max="39" width="7.375" style="0" customWidth="1"/>
    <col min="40" max="40" width="14.00390625" style="0" customWidth="1"/>
    <col min="41" max="41" width="15.375" style="0" customWidth="1"/>
    <col min="42" max="42" width="15.625" style="0" customWidth="1"/>
    <col min="43" max="43" width="18.625" style="0" customWidth="1"/>
    <col min="44" max="45" width="12.25390625" style="0" customWidth="1"/>
    <col min="46" max="46" width="12.125" style="0" customWidth="1"/>
    <col min="47" max="47" width="14.375" style="0" customWidth="1"/>
    <col min="48" max="48" width="13.625" style="0" customWidth="1"/>
    <col min="49" max="49" width="15.00390625" style="0" customWidth="1"/>
    <col min="50" max="50" width="14.125" style="0" customWidth="1"/>
    <col min="51" max="51" width="14.625" style="0" customWidth="1"/>
    <col min="52" max="52" width="12.00390625" style="0" customWidth="1"/>
    <col min="53" max="53" width="13.25390625" style="0" customWidth="1"/>
    <col min="54" max="55" width="14.375" style="0" customWidth="1"/>
    <col min="56" max="56" width="13.25390625" style="0" customWidth="1"/>
    <col min="57" max="57" width="13.875" style="0" customWidth="1"/>
    <col min="58" max="58" width="15.375" style="0" customWidth="1"/>
    <col min="59" max="59" width="16.375" style="0" customWidth="1"/>
    <col min="60" max="60" width="14.00390625" style="0" customWidth="1"/>
    <col min="61" max="61" width="15.00390625" style="0" customWidth="1"/>
    <col min="62" max="62" width="14.625" style="0" customWidth="1"/>
  </cols>
  <sheetData>
    <row r="2" spans="2:57" ht="41.25" customHeight="1">
      <c r="B2" s="47" t="s">
        <v>37</v>
      </c>
      <c r="C2" s="90" t="s">
        <v>55</v>
      </c>
      <c r="D2" s="90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</row>
    <row r="3" spans="2:58" ht="36.75" customHeight="1">
      <c r="B3" s="20" t="s">
        <v>6</v>
      </c>
      <c r="C3" s="81" t="s">
        <v>56</v>
      </c>
      <c r="D3" s="81"/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2:58" ht="30.75" customHeight="1">
      <c r="B4" s="20" t="s">
        <v>1</v>
      </c>
      <c r="C4" s="81">
        <v>3</v>
      </c>
      <c r="D4" s="81"/>
      <c r="E4" s="2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2:62" ht="15.75">
      <c r="B5" s="19"/>
      <c r="C5" s="6"/>
      <c r="D5" s="6"/>
      <c r="E5" s="46"/>
      <c r="F5" s="82" t="s">
        <v>20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92" t="s">
        <v>21</v>
      </c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1" t="s">
        <v>0</v>
      </c>
      <c r="BF5" s="76" t="s">
        <v>54</v>
      </c>
      <c r="BG5" s="76"/>
      <c r="BH5" s="76"/>
      <c r="BI5" s="76"/>
      <c r="BJ5" s="76"/>
    </row>
    <row r="6" spans="1:62" ht="26.25" customHeight="1">
      <c r="A6" s="81" t="s">
        <v>10</v>
      </c>
      <c r="B6" s="81" t="s">
        <v>17</v>
      </c>
      <c r="C6" s="78" t="s">
        <v>52</v>
      </c>
      <c r="D6" s="78" t="s">
        <v>5</v>
      </c>
      <c r="E6" s="78" t="s">
        <v>32</v>
      </c>
      <c r="F6" s="83" t="s">
        <v>18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2" t="s">
        <v>19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93" t="s">
        <v>22</v>
      </c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5"/>
      <c r="BE6" s="91"/>
      <c r="BF6" s="76" t="s">
        <v>33</v>
      </c>
      <c r="BG6" s="76"/>
      <c r="BH6" s="76"/>
      <c r="BI6" s="88" t="s">
        <v>35</v>
      </c>
      <c r="BJ6" s="89"/>
    </row>
    <row r="7" spans="1:62" ht="24.75" customHeight="1">
      <c r="A7" s="81"/>
      <c r="B7" s="81"/>
      <c r="C7" s="79"/>
      <c r="D7" s="79"/>
      <c r="E7" s="79"/>
      <c r="F7" s="83">
        <v>1</v>
      </c>
      <c r="G7" s="83"/>
      <c r="H7" s="83"/>
      <c r="I7" s="85">
        <v>2</v>
      </c>
      <c r="J7" s="86"/>
      <c r="K7" s="86"/>
      <c r="L7" s="86"/>
      <c r="M7" s="86"/>
      <c r="N7" s="86"/>
      <c r="O7" s="87"/>
      <c r="P7" s="83">
        <v>3</v>
      </c>
      <c r="Q7" s="83"/>
      <c r="R7" s="83"/>
      <c r="S7" s="83"/>
      <c r="T7" s="83"/>
      <c r="U7" s="83">
        <v>4</v>
      </c>
      <c r="V7" s="83"/>
      <c r="W7" s="83"/>
      <c r="X7" s="83"/>
      <c r="Y7" s="83"/>
      <c r="Z7" s="86">
        <v>5</v>
      </c>
      <c r="AA7" s="87"/>
      <c r="AB7" s="85">
        <v>6</v>
      </c>
      <c r="AC7" s="86"/>
      <c r="AD7" s="86"/>
      <c r="AE7" s="86"/>
      <c r="AF7" s="87"/>
      <c r="AG7" s="85">
        <v>7</v>
      </c>
      <c r="AH7" s="86"/>
      <c r="AI7" s="86"/>
      <c r="AJ7" s="86"/>
      <c r="AK7" s="86"/>
      <c r="AL7" s="86"/>
      <c r="AM7" s="86"/>
      <c r="AN7" s="84">
        <v>1</v>
      </c>
      <c r="AO7" s="84"/>
      <c r="AP7" s="84">
        <v>2</v>
      </c>
      <c r="AQ7" s="84"/>
      <c r="AR7" s="71">
        <v>3</v>
      </c>
      <c r="AS7" s="72"/>
      <c r="AT7" s="73"/>
      <c r="AU7" s="84">
        <v>4</v>
      </c>
      <c r="AV7" s="84"/>
      <c r="AW7" s="84"/>
      <c r="AX7" s="71">
        <v>5</v>
      </c>
      <c r="AY7" s="72"/>
      <c r="AZ7" s="71">
        <v>6</v>
      </c>
      <c r="BA7" s="73"/>
      <c r="BB7" s="84">
        <v>7</v>
      </c>
      <c r="BC7" s="84"/>
      <c r="BD7" s="84"/>
      <c r="BE7" s="91"/>
      <c r="BF7" s="74" t="s">
        <v>2</v>
      </c>
      <c r="BG7" s="74" t="s">
        <v>34</v>
      </c>
      <c r="BH7" s="74" t="s">
        <v>50</v>
      </c>
      <c r="BI7" s="74" t="s">
        <v>36</v>
      </c>
      <c r="BJ7" s="74" t="s">
        <v>3</v>
      </c>
    </row>
    <row r="8" spans="1:62" ht="98.25" customHeight="1">
      <c r="A8" s="81"/>
      <c r="B8" s="81"/>
      <c r="C8" s="80"/>
      <c r="D8" s="80"/>
      <c r="E8" s="80"/>
      <c r="F8" s="28">
        <v>3</v>
      </c>
      <c r="G8" s="28">
        <v>1</v>
      </c>
      <c r="H8" s="28">
        <v>0</v>
      </c>
      <c r="I8" s="28">
        <v>6</v>
      </c>
      <c r="J8" s="28">
        <v>5</v>
      </c>
      <c r="K8" s="28">
        <v>4</v>
      </c>
      <c r="L8" s="28">
        <v>3</v>
      </c>
      <c r="M8" s="28">
        <v>2</v>
      </c>
      <c r="N8" s="28">
        <v>1</v>
      </c>
      <c r="O8" s="28">
        <v>0</v>
      </c>
      <c r="P8" s="28" t="s">
        <v>11</v>
      </c>
      <c r="Q8" s="28" t="s">
        <v>38</v>
      </c>
      <c r="R8" s="28" t="s">
        <v>12</v>
      </c>
      <c r="S8" s="28" t="s">
        <v>13</v>
      </c>
      <c r="T8" s="28" t="s">
        <v>14</v>
      </c>
      <c r="U8" s="44">
        <v>4</v>
      </c>
      <c r="V8" s="44">
        <v>3</v>
      </c>
      <c r="W8" s="44">
        <v>2</v>
      </c>
      <c r="X8" s="45">
        <v>1</v>
      </c>
      <c r="Y8" s="29">
        <v>0</v>
      </c>
      <c r="Z8" s="30">
        <v>1</v>
      </c>
      <c r="AA8" s="29">
        <v>0</v>
      </c>
      <c r="AB8" s="48" t="s">
        <v>39</v>
      </c>
      <c r="AC8" s="48" t="s">
        <v>40</v>
      </c>
      <c r="AD8" s="48" t="s">
        <v>41</v>
      </c>
      <c r="AE8" s="48" t="s">
        <v>42</v>
      </c>
      <c r="AF8" s="48" t="s">
        <v>43</v>
      </c>
      <c r="AG8" s="29">
        <v>6</v>
      </c>
      <c r="AH8" s="29">
        <v>5</v>
      </c>
      <c r="AI8" s="29">
        <v>4</v>
      </c>
      <c r="AJ8" s="29">
        <v>3</v>
      </c>
      <c r="AK8" s="29">
        <v>2</v>
      </c>
      <c r="AL8" s="29">
        <v>1</v>
      </c>
      <c r="AM8" s="31">
        <v>0</v>
      </c>
      <c r="AN8" s="25" t="s">
        <v>30</v>
      </c>
      <c r="AO8" s="25" t="s">
        <v>27</v>
      </c>
      <c r="AP8" s="25" t="s">
        <v>31</v>
      </c>
      <c r="AQ8" s="25" t="s">
        <v>44</v>
      </c>
      <c r="AR8" s="25" t="s">
        <v>23</v>
      </c>
      <c r="AS8" s="25" t="s">
        <v>24</v>
      </c>
      <c r="AT8" s="25" t="s">
        <v>25</v>
      </c>
      <c r="AU8" s="25" t="s">
        <v>45</v>
      </c>
      <c r="AV8" s="25" t="s">
        <v>46</v>
      </c>
      <c r="AW8" s="25" t="s">
        <v>47</v>
      </c>
      <c r="AX8" s="25" t="s">
        <v>26</v>
      </c>
      <c r="AY8" s="25" t="s">
        <v>27</v>
      </c>
      <c r="AZ8" s="25" t="s">
        <v>28</v>
      </c>
      <c r="BA8" s="25" t="s">
        <v>29</v>
      </c>
      <c r="BB8" s="27" t="s">
        <v>48</v>
      </c>
      <c r="BC8" s="27" t="s">
        <v>49</v>
      </c>
      <c r="BD8" s="27" t="s">
        <v>29</v>
      </c>
      <c r="BE8" s="91"/>
      <c r="BF8" s="75"/>
      <c r="BG8" s="75"/>
      <c r="BH8" s="75"/>
      <c r="BI8" s="75"/>
      <c r="BJ8" s="75"/>
    </row>
    <row r="9" spans="1:62" ht="15.75">
      <c r="A9" s="18">
        <v>1</v>
      </c>
      <c r="B9" t="s">
        <v>57</v>
      </c>
      <c r="C9" s="8">
        <v>1</v>
      </c>
      <c r="D9" s="8">
        <v>1</v>
      </c>
      <c r="E9" s="8">
        <v>1</v>
      </c>
      <c r="F9" s="32"/>
      <c r="G9" s="32">
        <v>1</v>
      </c>
      <c r="H9" s="32"/>
      <c r="I9" s="32"/>
      <c r="J9" s="32"/>
      <c r="K9" s="32"/>
      <c r="L9" s="32">
        <v>3</v>
      </c>
      <c r="M9" s="32"/>
      <c r="N9" s="32"/>
      <c r="O9" s="32"/>
      <c r="P9" s="33"/>
      <c r="Q9" s="33"/>
      <c r="R9" s="33">
        <v>2</v>
      </c>
      <c r="S9" s="33"/>
      <c r="T9" s="33"/>
      <c r="U9" s="33"/>
      <c r="V9" s="33"/>
      <c r="W9" s="33"/>
      <c r="X9" s="33"/>
      <c r="Y9" s="33">
        <v>0</v>
      </c>
      <c r="Z9" s="34">
        <v>1</v>
      </c>
      <c r="AA9" s="33"/>
      <c r="AB9" s="29"/>
      <c r="AC9" s="33">
        <v>2</v>
      </c>
      <c r="AD9" s="33"/>
      <c r="AE9" s="33"/>
      <c r="AF9" s="33"/>
      <c r="AG9" s="35"/>
      <c r="AH9" s="35"/>
      <c r="AI9" s="33"/>
      <c r="AJ9" s="33"/>
      <c r="AK9" s="33">
        <v>2</v>
      </c>
      <c r="AL9" s="33"/>
      <c r="AM9" s="33"/>
      <c r="AN9" s="22">
        <v>1</v>
      </c>
      <c r="AO9" s="21"/>
      <c r="AP9" s="22">
        <v>1</v>
      </c>
      <c r="AQ9" s="21"/>
      <c r="AR9" s="22">
        <v>2</v>
      </c>
      <c r="AS9" s="21"/>
      <c r="AT9" s="21"/>
      <c r="AU9" s="22"/>
      <c r="AV9" s="24"/>
      <c r="AW9" s="24">
        <v>0</v>
      </c>
      <c r="AX9" s="22">
        <v>1</v>
      </c>
      <c r="AY9" s="21"/>
      <c r="AZ9" s="22">
        <v>2</v>
      </c>
      <c r="BA9" s="21"/>
      <c r="BB9" s="21"/>
      <c r="BC9" s="21">
        <v>1</v>
      </c>
      <c r="BD9" s="21"/>
      <c r="BE9" s="50">
        <f>SUM(F9:BD9)</f>
        <v>19</v>
      </c>
      <c r="BF9" s="51"/>
      <c r="BG9" s="52"/>
      <c r="BH9" s="52"/>
      <c r="BI9" s="52"/>
      <c r="BJ9" s="52">
        <v>1</v>
      </c>
    </row>
    <row r="10" spans="1:62" ht="15.75">
      <c r="A10" s="18">
        <v>2</v>
      </c>
      <c r="B10" s="9" t="s">
        <v>58</v>
      </c>
      <c r="C10" s="5">
        <v>1</v>
      </c>
      <c r="D10" s="5">
        <v>1</v>
      </c>
      <c r="E10" s="5">
        <v>3</v>
      </c>
      <c r="F10" s="36">
        <v>3</v>
      </c>
      <c r="G10" s="36"/>
      <c r="H10" s="36"/>
      <c r="I10" s="36"/>
      <c r="J10" s="36"/>
      <c r="K10" s="36"/>
      <c r="L10" s="36">
        <v>3</v>
      </c>
      <c r="M10" s="36"/>
      <c r="N10" s="36"/>
      <c r="O10" s="36"/>
      <c r="P10" s="37"/>
      <c r="Q10" s="37"/>
      <c r="R10" s="37">
        <v>2</v>
      </c>
      <c r="S10" s="37"/>
      <c r="T10" s="37"/>
      <c r="U10" s="37"/>
      <c r="V10" s="37"/>
      <c r="W10" s="37">
        <v>2</v>
      </c>
      <c r="X10" s="37"/>
      <c r="Y10" s="37"/>
      <c r="Z10" s="38">
        <v>1</v>
      </c>
      <c r="AA10" s="37"/>
      <c r="AB10" s="29">
        <v>4</v>
      </c>
      <c r="AC10" s="37"/>
      <c r="AD10" s="37"/>
      <c r="AE10" s="37"/>
      <c r="AF10" s="37"/>
      <c r="AG10" s="37"/>
      <c r="AH10" s="37"/>
      <c r="AI10" s="37"/>
      <c r="AJ10" s="37">
        <v>3</v>
      </c>
      <c r="AK10" s="37"/>
      <c r="AL10" s="37"/>
      <c r="AM10" s="37"/>
      <c r="AN10" s="22">
        <v>1</v>
      </c>
      <c r="AO10" s="22"/>
      <c r="AP10" s="22">
        <v>1</v>
      </c>
      <c r="AQ10" s="22"/>
      <c r="AR10" s="22"/>
      <c r="AS10" s="22">
        <v>1</v>
      </c>
      <c r="AT10" s="22"/>
      <c r="AU10" s="21">
        <v>2</v>
      </c>
      <c r="AV10" s="22"/>
      <c r="AW10" s="22"/>
      <c r="AX10" s="22">
        <v>1</v>
      </c>
      <c r="AY10" s="22"/>
      <c r="AZ10" s="22">
        <v>2</v>
      </c>
      <c r="BA10" s="22"/>
      <c r="BB10" s="22">
        <v>2</v>
      </c>
      <c r="BC10" s="22"/>
      <c r="BD10" s="22"/>
      <c r="BE10" s="50">
        <f aca="true" t="shared" si="0" ref="BE10:BE21">SUM(F10:BD10)</f>
        <v>28</v>
      </c>
      <c r="BF10" s="51"/>
      <c r="BG10" s="52"/>
      <c r="BH10" s="52">
        <v>1</v>
      </c>
      <c r="BI10" s="52"/>
      <c r="BJ10" s="52"/>
    </row>
    <row r="11" spans="1:62" ht="15.75">
      <c r="A11" s="18">
        <v>3</v>
      </c>
      <c r="B11" s="5" t="s">
        <v>59</v>
      </c>
      <c r="C11" s="5">
        <v>1</v>
      </c>
      <c r="D11" s="5">
        <v>1</v>
      </c>
      <c r="E11" s="5">
        <v>2</v>
      </c>
      <c r="F11" s="36"/>
      <c r="G11" s="36"/>
      <c r="H11" s="36">
        <v>0</v>
      </c>
      <c r="I11" s="36"/>
      <c r="J11" s="36"/>
      <c r="K11" s="36"/>
      <c r="L11" s="36"/>
      <c r="M11" s="36">
        <v>2</v>
      </c>
      <c r="N11" s="36"/>
      <c r="O11" s="36"/>
      <c r="P11" s="37"/>
      <c r="Q11" s="37">
        <v>3</v>
      </c>
      <c r="R11" s="37"/>
      <c r="S11" s="37"/>
      <c r="T11" s="37"/>
      <c r="U11" s="37"/>
      <c r="V11" s="37">
        <v>3</v>
      </c>
      <c r="W11" s="37"/>
      <c r="X11" s="37"/>
      <c r="Y11" s="37"/>
      <c r="Z11" s="38">
        <v>1</v>
      </c>
      <c r="AA11" s="37"/>
      <c r="AB11" s="29"/>
      <c r="AC11" s="37">
        <v>2</v>
      </c>
      <c r="AD11" s="37"/>
      <c r="AE11" s="37"/>
      <c r="AF11" s="37"/>
      <c r="AG11" s="37"/>
      <c r="AH11" s="37"/>
      <c r="AI11" s="37"/>
      <c r="AJ11" s="37"/>
      <c r="AK11" s="37"/>
      <c r="AL11" s="37">
        <v>1</v>
      </c>
      <c r="AM11" s="37"/>
      <c r="AN11" s="22">
        <v>1</v>
      </c>
      <c r="AO11" s="22"/>
      <c r="AP11" s="22">
        <v>1</v>
      </c>
      <c r="AQ11" s="22"/>
      <c r="AR11" s="22">
        <v>2</v>
      </c>
      <c r="AS11" s="22"/>
      <c r="AT11" s="22"/>
      <c r="AU11" s="22">
        <v>2</v>
      </c>
      <c r="AV11" s="22"/>
      <c r="AW11" s="22"/>
      <c r="AX11" s="22">
        <v>1</v>
      </c>
      <c r="AY11" s="22"/>
      <c r="AZ11" s="22">
        <v>2</v>
      </c>
      <c r="BA11" s="22"/>
      <c r="BB11" s="22">
        <v>2</v>
      </c>
      <c r="BC11" s="22"/>
      <c r="BD11" s="22"/>
      <c r="BE11" s="50">
        <f t="shared" si="0"/>
        <v>23</v>
      </c>
      <c r="BF11" s="51"/>
      <c r="BG11" s="52"/>
      <c r="BH11" s="52"/>
      <c r="BI11" s="52">
        <v>1</v>
      </c>
      <c r="BJ11" s="52"/>
    </row>
    <row r="12" spans="1:62" ht="15.75">
      <c r="A12" s="18"/>
      <c r="B12" s="5"/>
      <c r="C12" s="5"/>
      <c r="D12" s="5"/>
      <c r="E12" s="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37"/>
      <c r="AB12" s="29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50">
        <f t="shared" si="0"/>
        <v>0</v>
      </c>
      <c r="BF12" s="51"/>
      <c r="BG12" s="52"/>
      <c r="BH12" s="52"/>
      <c r="BI12" s="52"/>
      <c r="BJ12" s="52"/>
    </row>
    <row r="13" spans="1:62" ht="15.75">
      <c r="A13" s="18"/>
      <c r="B13" s="5"/>
      <c r="C13" s="5"/>
      <c r="D13" s="5"/>
      <c r="E13" s="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37"/>
      <c r="AB13" s="29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50">
        <f t="shared" si="0"/>
        <v>0</v>
      </c>
      <c r="BF13" s="51"/>
      <c r="BG13" s="52"/>
      <c r="BH13" s="52"/>
      <c r="BI13" s="52"/>
      <c r="BJ13" s="52"/>
    </row>
    <row r="14" spans="1:62" ht="15.75">
      <c r="A14" s="18"/>
      <c r="B14" s="5"/>
      <c r="C14" s="5"/>
      <c r="D14" s="5"/>
      <c r="E14" s="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  <c r="AA14" s="37"/>
      <c r="AB14" s="29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50">
        <f t="shared" si="0"/>
        <v>0</v>
      </c>
      <c r="BF14" s="51"/>
      <c r="BG14" s="52"/>
      <c r="BH14" s="52"/>
      <c r="BI14" s="52"/>
      <c r="BJ14" s="52"/>
    </row>
    <row r="15" spans="1:62" ht="15.75">
      <c r="A15" s="18"/>
      <c r="B15" s="5"/>
      <c r="C15" s="5"/>
      <c r="D15" s="5"/>
      <c r="E15" s="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7"/>
      <c r="AB15" s="29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50">
        <f t="shared" si="0"/>
        <v>0</v>
      </c>
      <c r="BF15" s="51"/>
      <c r="BG15" s="52"/>
      <c r="BH15" s="52"/>
      <c r="BI15" s="52"/>
      <c r="BJ15" s="52"/>
    </row>
    <row r="16" spans="1:62" ht="15.75">
      <c r="A16" s="18"/>
      <c r="B16" s="5"/>
      <c r="C16" s="5"/>
      <c r="D16" s="5"/>
      <c r="E16" s="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7"/>
      <c r="AB16" s="29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50">
        <f t="shared" si="0"/>
        <v>0</v>
      </c>
      <c r="BF16" s="51"/>
      <c r="BG16" s="52"/>
      <c r="BH16" s="52"/>
      <c r="BI16" s="52"/>
      <c r="BJ16" s="52"/>
    </row>
    <row r="17" spans="1:62" ht="15.75">
      <c r="A17" s="18"/>
      <c r="B17" s="5"/>
      <c r="C17" s="5"/>
      <c r="D17" s="5"/>
      <c r="E17" s="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  <c r="AA17" s="37"/>
      <c r="AB17" s="29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50">
        <f t="shared" si="0"/>
        <v>0</v>
      </c>
      <c r="BF17" s="51"/>
      <c r="BG17" s="52"/>
      <c r="BH17" s="52"/>
      <c r="BI17" s="52"/>
      <c r="BJ17" s="52"/>
    </row>
    <row r="18" spans="1:62" ht="15.75">
      <c r="A18" s="18"/>
      <c r="B18" s="5"/>
      <c r="C18" s="5"/>
      <c r="D18" s="5"/>
      <c r="E18" s="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37"/>
      <c r="AB18" s="29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50">
        <f t="shared" si="0"/>
        <v>0</v>
      </c>
      <c r="BF18" s="51"/>
      <c r="BG18" s="52"/>
      <c r="BH18" s="52"/>
      <c r="BI18" s="52"/>
      <c r="BJ18" s="52"/>
    </row>
    <row r="19" spans="1:62" ht="15.75">
      <c r="A19" s="18"/>
      <c r="B19" s="5"/>
      <c r="C19" s="5"/>
      <c r="D19" s="5"/>
      <c r="E19" s="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  <c r="AA19" s="37"/>
      <c r="AB19" s="29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50">
        <f t="shared" si="0"/>
        <v>0</v>
      </c>
      <c r="BF19" s="51"/>
      <c r="BG19" s="52"/>
      <c r="BH19" s="52"/>
      <c r="BI19" s="52"/>
      <c r="BJ19" s="52"/>
    </row>
    <row r="20" spans="1:62" ht="15.75">
      <c r="A20" s="18"/>
      <c r="B20" s="5"/>
      <c r="C20" s="5"/>
      <c r="D20" s="5"/>
      <c r="E20" s="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7"/>
      <c r="AB20" s="29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50">
        <f t="shared" si="0"/>
        <v>0</v>
      </c>
      <c r="BF20" s="51"/>
      <c r="BG20" s="52"/>
      <c r="BH20" s="52"/>
      <c r="BI20" s="52"/>
      <c r="BJ20" s="52"/>
    </row>
    <row r="21" spans="1:62" ht="15.75">
      <c r="A21" s="18"/>
      <c r="B21" s="5"/>
      <c r="C21" s="5"/>
      <c r="D21" s="5"/>
      <c r="E21" s="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  <c r="AA21" s="37"/>
      <c r="AB21" s="29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50">
        <f t="shared" si="0"/>
        <v>0</v>
      </c>
      <c r="BF21" s="51"/>
      <c r="BG21" s="52"/>
      <c r="BH21" s="52"/>
      <c r="BI21" s="52"/>
      <c r="BJ21" s="52"/>
    </row>
    <row r="22" spans="1:62" s="60" customFormat="1" ht="12.75" customHeight="1">
      <c r="A22" s="62"/>
      <c r="B22" s="69" t="s">
        <v>8</v>
      </c>
      <c r="C22" s="63">
        <f>SUM(C9:C21)</f>
        <v>3</v>
      </c>
      <c r="D22" s="63">
        <f>SUM(D9:D21)</f>
        <v>3</v>
      </c>
      <c r="E22" s="63"/>
      <c r="F22" s="64">
        <f aca="true" t="shared" si="1" ref="F22:AK22">SUM(F9:F21)</f>
        <v>3</v>
      </c>
      <c r="G22" s="64">
        <f t="shared" si="1"/>
        <v>1</v>
      </c>
      <c r="H22" s="64">
        <f aca="true" t="shared" si="2" ref="H22:O22">SUM(H9:H21)</f>
        <v>0</v>
      </c>
      <c r="I22" s="64">
        <f t="shared" si="2"/>
        <v>0</v>
      </c>
      <c r="J22" s="64">
        <f t="shared" si="2"/>
        <v>0</v>
      </c>
      <c r="K22" s="64">
        <f t="shared" si="2"/>
        <v>0</v>
      </c>
      <c r="L22" s="64">
        <f t="shared" si="2"/>
        <v>6</v>
      </c>
      <c r="M22" s="64">
        <f t="shared" si="2"/>
        <v>2</v>
      </c>
      <c r="N22" s="64">
        <f t="shared" si="2"/>
        <v>0</v>
      </c>
      <c r="O22" s="64">
        <f t="shared" si="2"/>
        <v>0</v>
      </c>
      <c r="P22" s="65">
        <f>SUM(P9:P21)</f>
        <v>0</v>
      </c>
      <c r="Q22" s="65">
        <f t="shared" si="1"/>
        <v>3</v>
      </c>
      <c r="R22" s="65">
        <f t="shared" si="1"/>
        <v>4</v>
      </c>
      <c r="S22" s="65">
        <f t="shared" si="1"/>
        <v>0</v>
      </c>
      <c r="T22" s="65">
        <f t="shared" si="1"/>
        <v>0</v>
      </c>
      <c r="U22" s="65">
        <f t="shared" si="1"/>
        <v>0</v>
      </c>
      <c r="V22" s="65">
        <f t="shared" si="1"/>
        <v>3</v>
      </c>
      <c r="W22" s="65">
        <f t="shared" si="1"/>
        <v>2</v>
      </c>
      <c r="X22" s="65">
        <f t="shared" si="1"/>
        <v>0</v>
      </c>
      <c r="Y22" s="65">
        <f t="shared" si="1"/>
        <v>0</v>
      </c>
      <c r="Z22" s="66">
        <f t="shared" si="1"/>
        <v>3</v>
      </c>
      <c r="AA22" s="65">
        <f t="shared" si="1"/>
        <v>0</v>
      </c>
      <c r="AB22" s="65">
        <f>SUM(AB9:AB21)</f>
        <v>4</v>
      </c>
      <c r="AC22" s="65">
        <f t="shared" si="1"/>
        <v>4</v>
      </c>
      <c r="AD22" s="65">
        <f t="shared" si="1"/>
        <v>0</v>
      </c>
      <c r="AE22" s="65">
        <f t="shared" si="1"/>
        <v>0</v>
      </c>
      <c r="AF22" s="65">
        <f t="shared" si="1"/>
        <v>0</v>
      </c>
      <c r="AG22" s="65">
        <f t="shared" si="1"/>
        <v>0</v>
      </c>
      <c r="AH22" s="65">
        <f t="shared" si="1"/>
        <v>0</v>
      </c>
      <c r="AI22" s="65">
        <f t="shared" si="1"/>
        <v>0</v>
      </c>
      <c r="AJ22" s="65">
        <f t="shared" si="1"/>
        <v>3</v>
      </c>
      <c r="AK22" s="65">
        <f t="shared" si="1"/>
        <v>2</v>
      </c>
      <c r="AL22" s="65">
        <f>SUM(AL9:AL21)</f>
        <v>1</v>
      </c>
      <c r="AM22" s="65">
        <f>SUM(AM9:AM21)</f>
        <v>0</v>
      </c>
      <c r="AN22" s="67">
        <f aca="true" t="shared" si="3" ref="AN22:BD22">SUM(AN9:AN21)</f>
        <v>3</v>
      </c>
      <c r="AO22" s="67">
        <f t="shared" si="3"/>
        <v>0</v>
      </c>
      <c r="AP22" s="67">
        <f t="shared" si="3"/>
        <v>3</v>
      </c>
      <c r="AQ22" s="67">
        <f t="shared" si="3"/>
        <v>0</v>
      </c>
      <c r="AR22" s="67">
        <f t="shared" si="3"/>
        <v>4</v>
      </c>
      <c r="AS22" s="67">
        <f t="shared" si="3"/>
        <v>1</v>
      </c>
      <c r="AT22" s="67">
        <f t="shared" si="3"/>
        <v>0</v>
      </c>
      <c r="AU22" s="67">
        <f t="shared" si="3"/>
        <v>4</v>
      </c>
      <c r="AV22" s="67">
        <f t="shared" si="3"/>
        <v>0</v>
      </c>
      <c r="AW22" s="67">
        <f t="shared" si="3"/>
        <v>0</v>
      </c>
      <c r="AX22" s="67">
        <f t="shared" si="3"/>
        <v>3</v>
      </c>
      <c r="AY22" s="67">
        <f t="shared" si="3"/>
        <v>0</v>
      </c>
      <c r="AZ22" s="67">
        <f t="shared" si="3"/>
        <v>6</v>
      </c>
      <c r="BA22" s="67">
        <f t="shared" si="3"/>
        <v>0</v>
      </c>
      <c r="BB22" s="67">
        <f t="shared" si="3"/>
        <v>4</v>
      </c>
      <c r="BC22" s="67">
        <f>SUM(BC9:BC21)</f>
        <v>1</v>
      </c>
      <c r="BD22" s="67">
        <f t="shared" si="3"/>
        <v>0</v>
      </c>
      <c r="BE22" s="59">
        <f>SUM(F22:BD22)</f>
        <v>70</v>
      </c>
      <c r="BF22" s="53"/>
      <c r="BG22" s="68"/>
      <c r="BH22" s="68"/>
      <c r="BI22" s="68"/>
      <c r="BJ22" s="68"/>
    </row>
    <row r="23" spans="1:62" s="60" customFormat="1" ht="45.75" customHeight="1">
      <c r="A23" s="54"/>
      <c r="B23" s="61" t="s">
        <v>16</v>
      </c>
      <c r="C23" s="55">
        <f>C22</f>
        <v>3</v>
      </c>
      <c r="D23" s="54">
        <f>D22</f>
        <v>3</v>
      </c>
      <c r="E23" s="54"/>
      <c r="F23" s="56">
        <f>F22/F8</f>
        <v>1</v>
      </c>
      <c r="G23" s="56">
        <f>G22/G8</f>
        <v>1</v>
      </c>
      <c r="H23" s="56"/>
      <c r="I23" s="56">
        <f aca="true" t="shared" si="4" ref="I23:N23">I22/I8</f>
        <v>0</v>
      </c>
      <c r="J23" s="56">
        <f t="shared" si="4"/>
        <v>0</v>
      </c>
      <c r="K23" s="56">
        <f t="shared" si="4"/>
        <v>0</v>
      </c>
      <c r="L23" s="56">
        <f t="shared" si="4"/>
        <v>2</v>
      </c>
      <c r="M23" s="56">
        <f t="shared" si="4"/>
        <v>1</v>
      </c>
      <c r="N23" s="56">
        <f t="shared" si="4"/>
        <v>0</v>
      </c>
      <c r="O23" s="56"/>
      <c r="P23" s="56">
        <f>P22/1</f>
        <v>0</v>
      </c>
      <c r="Q23" s="56">
        <f>Q22/3</f>
        <v>1</v>
      </c>
      <c r="R23" s="56">
        <f>R22/2</f>
        <v>2</v>
      </c>
      <c r="S23" s="56">
        <f>S22/1</f>
        <v>0</v>
      </c>
      <c r="T23" s="56"/>
      <c r="U23" s="56">
        <f>U22/U8</f>
        <v>0</v>
      </c>
      <c r="V23" s="56">
        <f>V22/V8</f>
        <v>1</v>
      </c>
      <c r="W23" s="56">
        <f>W22/W8</f>
        <v>1</v>
      </c>
      <c r="X23" s="56">
        <f>X22/X8</f>
        <v>0</v>
      </c>
      <c r="Y23" s="56"/>
      <c r="Z23" s="57">
        <f>Z22/Z8</f>
        <v>3</v>
      </c>
      <c r="AA23" s="56"/>
      <c r="AB23" s="56">
        <f>AB22/4</f>
        <v>1</v>
      </c>
      <c r="AC23" s="56">
        <f>AC22/3</f>
        <v>1.3333333333333333</v>
      </c>
      <c r="AD23" s="56">
        <f>AD22/2</f>
        <v>0</v>
      </c>
      <c r="AE23" s="56">
        <f>AE22/1</f>
        <v>0</v>
      </c>
      <c r="AF23" s="56"/>
      <c r="AG23" s="56">
        <f aca="true" t="shared" si="5" ref="AG23:AL23">AG22/AG8</f>
        <v>0</v>
      </c>
      <c r="AH23" s="56">
        <f t="shared" si="5"/>
        <v>0</v>
      </c>
      <c r="AI23" s="56">
        <f t="shared" si="5"/>
        <v>0</v>
      </c>
      <c r="AJ23" s="56">
        <f t="shared" si="5"/>
        <v>1</v>
      </c>
      <c r="AK23" s="56">
        <f t="shared" si="5"/>
        <v>1</v>
      </c>
      <c r="AL23" s="56">
        <f t="shared" si="5"/>
        <v>1</v>
      </c>
      <c r="AM23" s="56"/>
      <c r="AN23" s="58">
        <f>AN22/1</f>
        <v>3</v>
      </c>
      <c r="AO23" s="58"/>
      <c r="AP23" s="58">
        <f>AP22/1</f>
        <v>3</v>
      </c>
      <c r="AQ23" s="58"/>
      <c r="AR23" s="58">
        <f>AR22/2</f>
        <v>2</v>
      </c>
      <c r="AS23" s="58">
        <f>AS22/1</f>
        <v>1</v>
      </c>
      <c r="AT23" s="58"/>
      <c r="AU23" s="58">
        <f>AU22/2</f>
        <v>2</v>
      </c>
      <c r="AV23" s="58">
        <f>AV22/1</f>
        <v>0</v>
      </c>
      <c r="AW23" s="58"/>
      <c r="AX23" s="58">
        <f>AX22/1</f>
        <v>3</v>
      </c>
      <c r="AY23" s="58"/>
      <c r="AZ23" s="58">
        <f>AZ22/2</f>
        <v>3</v>
      </c>
      <c r="BA23" s="58"/>
      <c r="BB23" s="58">
        <f>BB22/1</f>
        <v>4</v>
      </c>
      <c r="BC23" s="58">
        <f>BC22/1</f>
        <v>1</v>
      </c>
      <c r="BD23" s="58"/>
      <c r="BE23" s="59"/>
      <c r="BF23" s="53">
        <f>SUM(BF9:BF22)</f>
        <v>0</v>
      </c>
      <c r="BG23" s="53">
        <f>SUM(BG9:BG22)</f>
        <v>0</v>
      </c>
      <c r="BH23" s="53">
        <f>SUM(BH9:BH22)</f>
        <v>1</v>
      </c>
      <c r="BI23" s="53">
        <f>SUM(BI9:BI22)</f>
        <v>1</v>
      </c>
      <c r="BJ23" s="53">
        <f>SUM(BJ9:BJ22)</f>
        <v>1</v>
      </c>
    </row>
    <row r="25" spans="4:56" ht="23.25">
      <c r="D25" s="49" t="s">
        <v>9</v>
      </c>
      <c r="E25" s="4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4:56" ht="18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</sheetData>
  <sheetProtection/>
  <mergeCells count="37">
    <mergeCell ref="BJ7:BJ8"/>
    <mergeCell ref="BI6:BJ6"/>
    <mergeCell ref="BF5:BJ5"/>
    <mergeCell ref="C2:D2"/>
    <mergeCell ref="BE5:BE8"/>
    <mergeCell ref="AX7:AY7"/>
    <mergeCell ref="BB7:BD7"/>
    <mergeCell ref="AN5:BD5"/>
    <mergeCell ref="AN6:BD6"/>
    <mergeCell ref="AP7:AQ7"/>
    <mergeCell ref="E6:E8"/>
    <mergeCell ref="AG7:AM7"/>
    <mergeCell ref="A6:A8"/>
    <mergeCell ref="F7:H7"/>
    <mergeCell ref="P7:T7"/>
    <mergeCell ref="U7:Y7"/>
    <mergeCell ref="I7:O7"/>
    <mergeCell ref="Z7:AA7"/>
    <mergeCell ref="B6:B8"/>
    <mergeCell ref="AB7:AF7"/>
    <mergeCell ref="P2:BE2"/>
    <mergeCell ref="D6:D8"/>
    <mergeCell ref="C6:C8"/>
    <mergeCell ref="C3:D3"/>
    <mergeCell ref="C4:D4"/>
    <mergeCell ref="Z6:AM6"/>
    <mergeCell ref="F6:Y6"/>
    <mergeCell ref="AU7:AW7"/>
    <mergeCell ref="F5:AM5"/>
    <mergeCell ref="AN7:AO7"/>
    <mergeCell ref="AR7:AT7"/>
    <mergeCell ref="BF7:BF8"/>
    <mergeCell ref="BG7:BG8"/>
    <mergeCell ref="BH7:BH8"/>
    <mergeCell ref="BI7:BI8"/>
    <mergeCell ref="BF6:BH6"/>
    <mergeCell ref="AZ7:B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00390625" style="0" customWidth="1"/>
    <col min="2" max="2" width="15.375" style="0" customWidth="1"/>
    <col min="3" max="3" width="23.375" style="0" customWidth="1"/>
    <col min="4" max="4" width="10.875" style="0" customWidth="1"/>
    <col min="5" max="5" width="16.25390625" style="0" customWidth="1"/>
    <col min="6" max="6" width="18.00390625" style="0" customWidth="1"/>
    <col min="7" max="7" width="13.00390625" style="0" customWidth="1"/>
    <col min="8" max="8" width="16.125" style="0" customWidth="1"/>
    <col min="9" max="9" width="13.125" style="0" customWidth="1"/>
    <col min="10" max="11" width="16.625" style="0" customWidth="1"/>
  </cols>
  <sheetData>
    <row r="1" spans="2:11" ht="33" customHeight="1">
      <c r="B1" s="10"/>
      <c r="C1" s="96" t="s">
        <v>15</v>
      </c>
      <c r="D1" s="97"/>
      <c r="E1" s="97"/>
      <c r="F1" s="97"/>
      <c r="G1" s="98"/>
      <c r="H1" s="98"/>
      <c r="I1" s="98"/>
      <c r="J1" s="98"/>
      <c r="K1" s="98"/>
    </row>
    <row r="2" spans="2:11" ht="33" customHeight="1">
      <c r="B2" s="106" t="s">
        <v>7</v>
      </c>
      <c r="C2" s="106" t="s">
        <v>6</v>
      </c>
      <c r="D2" s="106" t="s">
        <v>1</v>
      </c>
      <c r="E2" s="107" t="s">
        <v>53</v>
      </c>
      <c r="F2" s="107" t="s">
        <v>5</v>
      </c>
      <c r="G2" s="103" t="s">
        <v>33</v>
      </c>
      <c r="H2" s="104"/>
      <c r="I2" s="105"/>
      <c r="J2" s="76" t="s">
        <v>35</v>
      </c>
      <c r="K2" s="76"/>
    </row>
    <row r="3" spans="2:15" ht="54" customHeight="1">
      <c r="B3" s="106"/>
      <c r="C3" s="106"/>
      <c r="D3" s="106"/>
      <c r="E3" s="107"/>
      <c r="F3" s="107"/>
      <c r="G3" s="40" t="s">
        <v>2</v>
      </c>
      <c r="H3" s="40" t="s">
        <v>34</v>
      </c>
      <c r="I3" s="40" t="s">
        <v>50</v>
      </c>
      <c r="J3" s="42" t="s">
        <v>36</v>
      </c>
      <c r="K3" s="42" t="s">
        <v>3</v>
      </c>
      <c r="L3" s="3"/>
      <c r="M3" s="1"/>
      <c r="N3" s="1"/>
      <c r="O3" s="2"/>
    </row>
    <row r="4" spans="2:15" ht="54" customHeight="1">
      <c r="B4" s="70" t="s">
        <v>55</v>
      </c>
      <c r="C4" s="39" t="s">
        <v>60</v>
      </c>
      <c r="D4" s="11">
        <v>3</v>
      </c>
      <c r="E4" s="23">
        <v>3</v>
      </c>
      <c r="F4" s="23">
        <v>3</v>
      </c>
      <c r="G4" s="40"/>
      <c r="H4" s="40"/>
      <c r="I4" s="40">
        <v>1</v>
      </c>
      <c r="J4" s="42">
        <v>1</v>
      </c>
      <c r="K4" s="42">
        <v>1</v>
      </c>
      <c r="L4" s="3"/>
      <c r="M4" s="1"/>
      <c r="N4" s="1"/>
      <c r="O4" s="2"/>
    </row>
    <row r="5" spans="2:12" ht="67.5" customHeight="1">
      <c r="B5" s="12"/>
      <c r="C5" s="13"/>
      <c r="D5" s="14"/>
      <c r="E5" s="14"/>
      <c r="F5" s="14"/>
      <c r="G5" s="41"/>
      <c r="H5" s="41"/>
      <c r="I5" s="41"/>
      <c r="J5" s="43"/>
      <c r="K5" s="43"/>
      <c r="L5" s="4"/>
    </row>
    <row r="6" spans="2:11" ht="12.75">
      <c r="B6" s="12"/>
      <c r="C6" s="15"/>
      <c r="D6" s="15"/>
      <c r="E6" s="15"/>
      <c r="F6" s="15"/>
      <c r="G6" s="15"/>
      <c r="H6" s="15"/>
      <c r="I6" s="15"/>
      <c r="J6" s="15"/>
      <c r="K6" s="15"/>
    </row>
    <row r="7" spans="2:11" ht="21.75" customHeight="1">
      <c r="B7" s="108" t="s">
        <v>51</v>
      </c>
      <c r="C7" s="109"/>
      <c r="D7" s="99" t="s">
        <v>62</v>
      </c>
      <c r="E7" s="99"/>
      <c r="F7" s="99"/>
      <c r="G7" s="15"/>
      <c r="H7" s="16" t="s">
        <v>4</v>
      </c>
      <c r="I7" s="100" t="s">
        <v>61</v>
      </c>
      <c r="J7" s="101"/>
      <c r="K7" s="102"/>
    </row>
  </sheetData>
  <sheetProtection/>
  <mergeCells count="11">
    <mergeCell ref="B7:C7"/>
    <mergeCell ref="C1:K1"/>
    <mergeCell ref="D7:F7"/>
    <mergeCell ref="I7:K7"/>
    <mergeCell ref="G2:I2"/>
    <mergeCell ref="J2:K2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dcterms:created xsi:type="dcterms:W3CDTF">2020-10-10T18:48:34Z</dcterms:created>
  <dcterms:modified xsi:type="dcterms:W3CDTF">2021-04-28T12:21:19Z</dcterms:modified>
  <cp:category/>
  <cp:version/>
  <cp:contentType/>
  <cp:contentStatus/>
</cp:coreProperties>
</file>