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4" i="1" l="1"/>
  <c r="G4" i="1"/>
  <c r="H4" i="1"/>
  <c r="I4" i="1"/>
  <c r="J4" i="1"/>
  <c r="D5" i="1"/>
  <c r="G5" i="1"/>
  <c r="H5" i="1"/>
  <c r="I5" i="1"/>
  <c r="J5" i="1"/>
  <c r="D7" i="1"/>
  <c r="G7" i="1"/>
  <c r="H7" i="1"/>
  <c r="I7" i="1"/>
  <c r="J7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<sst xmlns="http://schemas.openxmlformats.org/spreadsheetml/2006/main" count="32" uniqueCount="32">
  <si>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</si>
  <si>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</si>
  <si>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</si>
  <si>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</si>
  <si>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</si>
  <si>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</si>
  <si>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</si>
  <si>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</si>
  <si>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</si>
  <si>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</si>
  <si>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</si>
  <si>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</si>
  <si>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</si>
  <si>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</si>
  <si>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</si>
  <si>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</si>
  <si>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</si>
  <si>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</si>
  <si>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</si>
  <si>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</si>
  <si>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</si>
  <si>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</si>
  <si>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</si>
  <si>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</si>
  <si>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</si>
  <si>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</si>
  <si>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</si>
  <si>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</si>
  <si>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пятница, 04.03.22</t>
  </si>
  <si>
    <t>Джем</t>
  </si>
  <si>
    <t>Хлеб пш.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</si>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</sst>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Сыр порционный</v>
          </cell>
        </row>
        <row r="5">
          <cell r="D5" t="str">
            <v>Каша молочная "Дружба"</v>
          </cell>
          <cell r="G5">
            <v>215.565</v>
          </cell>
          <cell r="H5">
            <v>5.8970000000000002</v>
          </cell>
          <cell r="I5">
            <v>6.915</v>
          </cell>
          <cell r="J5">
            <v>32.249000000000002</v>
          </cell>
        </row>
        <row r="6">
          <cell r="D6" t="str">
            <v>Чай с сахаром</v>
          </cell>
          <cell r="G6">
            <v>53.405000000000001</v>
          </cell>
          <cell r="H6">
            <v>0.2</v>
          </cell>
          <cell r="I6">
            <v>5.0999999999999997E-2</v>
          </cell>
          <cell r="J6">
            <v>13.042999999999999</v>
          </cell>
        </row>
        <row r="7">
          <cell r="D7" t="str">
            <v>Батон йодированный</v>
          </cell>
          <cell r="G7">
            <v>88</v>
          </cell>
          <cell r="H7">
            <v>2.8</v>
          </cell>
          <cell r="I7">
            <v>0.4</v>
          </cell>
          <cell r="J7">
            <v>18.399999999999999</v>
          </cell>
        </row>
        <row r="12">
          <cell r="D12" t="str">
            <v>Борщ из свежей капусты со сметаной</v>
          </cell>
        </row>
        <row r="13">
          <cell r="D13" t="str">
            <v>Рыба запеченная</v>
          </cell>
        </row>
        <row r="14">
          <cell r="D14" t="str">
            <v>Картофельное пюре</v>
          </cell>
        </row>
        <row r="15">
          <cell r="D15" t="str">
            <v>Компот ассорти из с/м ягод (яблоки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42">
          <cell r="D542">
            <v>1.1599999999999999</v>
          </cell>
        </row>
        <row r="543">
          <cell r="D543">
            <v>2.1840000000000002</v>
          </cell>
          <cell r="E543">
            <v>5.8360000000000003</v>
          </cell>
          <cell r="F543">
            <v>13.244</v>
          </cell>
          <cell r="G543">
            <v>115.12</v>
          </cell>
        </row>
        <row r="544">
          <cell r="D544">
            <v>27.837</v>
          </cell>
          <cell r="E544">
            <v>6.6120000000000001</v>
          </cell>
          <cell r="F544">
            <v>4.194</v>
          </cell>
          <cell r="G544">
            <v>188.11</v>
          </cell>
        </row>
        <row r="545">
          <cell r="D545">
            <v>3.9020000000000001</v>
          </cell>
          <cell r="E545">
            <v>4.7430000000000003</v>
          </cell>
          <cell r="F545">
            <v>28.15</v>
          </cell>
          <cell r="G545">
            <v>171.35499999999999</v>
          </cell>
        </row>
        <row r="546">
          <cell r="D546">
            <v>0.13400000000000001</v>
          </cell>
          <cell r="E546">
            <v>6.2E-2</v>
          </cell>
          <cell r="F546">
            <v>14.089</v>
          </cell>
          <cell r="G546">
            <v>56.47</v>
          </cell>
        </row>
        <row r="547">
          <cell r="D547">
            <v>2.96</v>
          </cell>
          <cell r="E547">
            <v>0.52</v>
          </cell>
          <cell r="F547">
            <v>17.28</v>
          </cell>
          <cell r="G547">
            <v>84.4</v>
          </cell>
        </row>
        <row r="548">
          <cell r="D548">
            <v>3.04</v>
          </cell>
          <cell r="E548">
            <v>0.36</v>
          </cell>
          <cell r="F548">
            <v>18.48</v>
          </cell>
          <cell r="G548">
            <v>88.4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BreakPreview" zoomScaleSheetLayoutView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3" t="s">
        <v>25</v>
      </c>
      <c r="C1" s="54"/>
      <c r="D1" s="55"/>
      <c r="E1" t="s">
        <v>20</v>
      </c>
      <c r="F1" s="14"/>
      <c r="I1" t="s">
        <v>1</v>
      </c>
      <c r="J1" s="21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6" t="str">
        <f>'[1]1'!D5</f>
        <v>Каша молочная "Дружба"</v>
      </c>
      <c r="E4" s="27">
        <v>200</v>
      </c>
      <c r="F4" s="22"/>
      <c r="G4" s="31">
        <f>'[1]1'!G5</f>
        <v>215.565</v>
      </c>
      <c r="H4" s="29">
        <f>'[1]1'!H5</f>
        <v>5.8970000000000002</v>
      </c>
      <c r="I4" s="29">
        <f>'[1]1'!I5</f>
        <v>6.915</v>
      </c>
      <c r="J4" s="29">
        <f>'[1]1'!J5</f>
        <v>32.249000000000002</v>
      </c>
    </row>
    <row r="5" spans="1:10" ht="15.75" x14ac:dyDescent="0.25">
      <c r="A5" s="7"/>
      <c r="B5" s="1" t="s">
        <v>12</v>
      </c>
      <c r="C5" s="2"/>
      <c r="D5" s="26" t="str">
        <f>'[1]1'!D6</f>
        <v>Чай с сахаром</v>
      </c>
      <c r="E5" s="27">
        <v>200</v>
      </c>
      <c r="F5" s="23"/>
      <c r="G5" s="31">
        <f>'[1]1'!G6</f>
        <v>53.405000000000001</v>
      </c>
      <c r="H5" s="29">
        <f>'[1]1'!H6</f>
        <v>0.2</v>
      </c>
      <c r="I5" s="29">
        <f>'[1]1'!I6</f>
        <v>5.0999999999999997E-2</v>
      </c>
      <c r="J5" s="29">
        <f>'[1]1'!J6</f>
        <v>13.042999999999999</v>
      </c>
    </row>
    <row r="6" spans="1:10" x14ac:dyDescent="0.25">
      <c r="A6" s="7"/>
      <c r="B6" s="1" t="s">
        <v>21</v>
      </c>
      <c r="C6" s="2"/>
      <c r="D6" t="s">
        <v>29</v>
      </c>
      <c r="E6" s="57">
        <v>30</v>
      </c>
      <c r="G6">
        <v>75</v>
      </c>
      <c r="H6">
        <v>0.12</v>
      </c>
      <c r="I6">
        <v>0</v>
      </c>
      <c r="J6">
        <v>19.5</v>
      </c>
    </row>
    <row r="7" spans="1:10" ht="15.75" x14ac:dyDescent="0.25">
      <c r="A7" s="7"/>
      <c r="B7" s="2"/>
      <c r="C7" s="2"/>
      <c r="D7" s="26" t="str">
        <f>'[1]1'!D7</f>
        <v>Батон йодированный</v>
      </c>
      <c r="E7" s="27">
        <v>40</v>
      </c>
      <c r="F7" s="22"/>
      <c r="G7" s="31">
        <f>'[1]1'!G7</f>
        <v>88</v>
      </c>
      <c r="H7" s="29">
        <f>'[1]1'!H7</f>
        <v>2.8</v>
      </c>
      <c r="I7" s="29">
        <f>'[1]1'!I7</f>
        <v>0.4</v>
      </c>
      <c r="J7" s="29">
        <f>'[1]1'!J7</f>
        <v>18.399999999999999</v>
      </c>
    </row>
    <row r="8" spans="1:10" ht="16.5" thickBot="1" x14ac:dyDescent="0.3">
      <c r="A8" s="7"/>
      <c r="D8" s="19" t="s">
        <v>30</v>
      </c>
      <c r="E8" s="28">
        <v>30</v>
      </c>
      <c r="F8" s="51">
        <v>54</v>
      </c>
      <c r="G8" s="32">
        <v>66.3</v>
      </c>
      <c r="H8" s="30">
        <v>2.08</v>
      </c>
      <c r="I8" s="30">
        <v>0.27</v>
      </c>
      <c r="J8" s="30">
        <v>13.86</v>
      </c>
    </row>
    <row r="9" spans="1:10" ht="16.5" thickBot="1" x14ac:dyDescent="0.3">
      <c r="A9" s="7"/>
      <c r="B9" s="56" t="s">
        <v>26</v>
      </c>
      <c r="C9" s="56"/>
      <c r="D9" s="20"/>
      <c r="E9" s="25">
        <v>500</v>
      </c>
      <c r="F9" s="24"/>
      <c r="G9" s="52">
        <v>498.27</v>
      </c>
      <c r="H9">
        <v>11.3</v>
      </c>
      <c r="I9">
        <v>7.64</v>
      </c>
      <c r="J9">
        <v>97.05</v>
      </c>
    </row>
    <row r="10" spans="1:10" ht="15.75" thickBot="1" x14ac:dyDescent="0.3">
      <c r="A10" s="8"/>
    </row>
    <row r="11" spans="1:10" ht="15.75" x14ac:dyDescent="0.25">
      <c r="A11" s="7" t="s">
        <v>13</v>
      </c>
      <c r="B11" s="10" t="s">
        <v>14</v>
      </c>
      <c r="C11" s="3"/>
      <c r="D11" s="33" t="s">
        <v>31</v>
      </c>
      <c r="E11" s="34">
        <v>100</v>
      </c>
      <c r="F11" s="17"/>
      <c r="G11" s="40">
        <v>86.32</v>
      </c>
      <c r="H11" s="37">
        <v>2.66</v>
      </c>
      <c r="I11" s="37">
        <v>5.2</v>
      </c>
      <c r="J11" s="37">
        <v>6.14</v>
      </c>
    </row>
    <row r="12" spans="1:10" ht="15.75" x14ac:dyDescent="0.25">
      <c r="A12" s="7"/>
      <c r="B12" s="1" t="s">
        <v>15</v>
      </c>
      <c r="C12" s="2"/>
      <c r="D12" s="33" t="str">
        <f>'[1]1'!D12</f>
        <v>Борщ из свежей капусты со сметаной</v>
      </c>
      <c r="E12" s="34">
        <v>250</v>
      </c>
      <c r="F12" s="15"/>
      <c r="G12" s="40">
        <f>[2]меню!G543</f>
        <v>115.12</v>
      </c>
      <c r="H12" s="37">
        <f>[2]меню!D543</f>
        <v>2.1840000000000002</v>
      </c>
      <c r="I12" s="37">
        <f>[2]меню!E543</f>
        <v>5.8360000000000003</v>
      </c>
      <c r="J12" s="37">
        <f>[2]меню!F543</f>
        <v>13.244</v>
      </c>
    </row>
    <row r="13" spans="1:10" ht="15.75" x14ac:dyDescent="0.25">
      <c r="A13" s="7"/>
      <c r="B13" s="1" t="s">
        <v>16</v>
      </c>
      <c r="C13" s="2"/>
      <c r="D13" s="33" t="str">
        <f>'[1]1'!D13</f>
        <v>Рыба запеченная</v>
      </c>
      <c r="E13" s="34">
        <v>100</v>
      </c>
      <c r="F13" s="15"/>
      <c r="G13" s="40">
        <f>[2]меню!G544</f>
        <v>188.11</v>
      </c>
      <c r="H13" s="37">
        <f>[2]меню!D544</f>
        <v>27.837</v>
      </c>
      <c r="I13" s="37">
        <f>[2]меню!E544</f>
        <v>6.6120000000000001</v>
      </c>
      <c r="J13" s="37">
        <f>[2]меню!F544</f>
        <v>4.194</v>
      </c>
    </row>
    <row r="14" spans="1:10" ht="15.75" x14ac:dyDescent="0.25">
      <c r="A14" s="7"/>
      <c r="B14" s="1" t="s">
        <v>17</v>
      </c>
      <c r="C14" s="2"/>
      <c r="D14" s="33" t="str">
        <f>'[1]1'!D14</f>
        <v>Картофельное пюре</v>
      </c>
      <c r="E14" s="34">
        <v>180</v>
      </c>
      <c r="F14" s="15"/>
      <c r="G14" s="40">
        <f>[2]меню!G545</f>
        <v>171.35499999999999</v>
      </c>
      <c r="H14" s="37">
        <f>[2]меню!D545</f>
        <v>3.9020000000000001</v>
      </c>
      <c r="I14" s="37">
        <f>[2]меню!E545</f>
        <v>4.7430000000000003</v>
      </c>
      <c r="J14" s="37">
        <f>[2]меню!F545</f>
        <v>28.15</v>
      </c>
    </row>
    <row r="15" spans="1:10" ht="15.75" x14ac:dyDescent="0.25">
      <c r="A15" s="7"/>
      <c r="B15" s="1" t="s">
        <v>18</v>
      </c>
      <c r="C15" s="2"/>
      <c r="D15" s="33" t="str">
        <f>'[1]1'!D15</f>
        <v>Компот ассорти из с/м ягод (яблоки</v>
      </c>
      <c r="E15" s="34">
        <v>180</v>
      </c>
      <c r="F15" s="15"/>
      <c r="G15" s="40">
        <f>[2]меню!G546</f>
        <v>56.47</v>
      </c>
      <c r="H15" s="37">
        <f>[2]меню!D546</f>
        <v>0.13400000000000001</v>
      </c>
      <c r="I15" s="37">
        <f>[2]меню!E546</f>
        <v>6.2E-2</v>
      </c>
      <c r="J15" s="37">
        <f>[2]меню!F546</f>
        <v>14.089</v>
      </c>
    </row>
    <row r="16" spans="1:10" ht="15.75" x14ac:dyDescent="0.25">
      <c r="A16" s="7"/>
      <c r="B16" s="1" t="s">
        <v>22</v>
      </c>
      <c r="C16" s="2"/>
      <c r="D16" s="33" t="str">
        <f>'[1]1'!D16</f>
        <v>Хлеб ржано-пшеничный</v>
      </c>
      <c r="E16" s="34">
        <v>40</v>
      </c>
      <c r="F16" s="15"/>
      <c r="G16" s="40">
        <f>[2]меню!G547</f>
        <v>84.4</v>
      </c>
      <c r="H16" s="37">
        <f>[2]меню!D547</f>
        <v>2.96</v>
      </c>
      <c r="I16" s="37">
        <f>[2]меню!E547</f>
        <v>0.52</v>
      </c>
      <c r="J16" s="37">
        <f>[2]меню!F547</f>
        <v>17.28</v>
      </c>
    </row>
    <row r="17" spans="1:10" ht="15.75" x14ac:dyDescent="0.25">
      <c r="A17" s="7"/>
      <c r="B17" s="1" t="s">
        <v>19</v>
      </c>
      <c r="C17" s="2"/>
      <c r="D17" s="33" t="str">
        <f>'[1]1'!D17</f>
        <v>Хлеб пшеничный</v>
      </c>
      <c r="E17" s="35">
        <v>40</v>
      </c>
      <c r="F17" s="15"/>
      <c r="G17" s="41">
        <f>[2]меню!G548</f>
        <v>88.4</v>
      </c>
      <c r="H17" s="38">
        <f>[2]меню!D548</f>
        <v>3.04</v>
      </c>
      <c r="I17" s="38">
        <f>[2]меню!E548</f>
        <v>0.36</v>
      </c>
      <c r="J17" s="38">
        <f>[2]меню!F548</f>
        <v>18.48</v>
      </c>
    </row>
    <row r="18" spans="1:10" ht="15.75" x14ac:dyDescent="0.25">
      <c r="A18" s="7"/>
      <c r="D18" s="20" t="str">
        <f>'[1]1'!D18</f>
        <v>Кислота аскорбиновая</v>
      </c>
      <c r="E18" s="36">
        <v>3.5000000000000003E-2</v>
      </c>
      <c r="F18" s="18">
        <v>63.5</v>
      </c>
      <c r="G18" s="42">
        <f>[2]меню!G549</f>
        <v>0</v>
      </c>
      <c r="H18" s="39">
        <f>[2]меню!D549</f>
        <v>0</v>
      </c>
      <c r="I18" s="39">
        <f>[2]меню!E549</f>
        <v>0</v>
      </c>
      <c r="J18" s="39">
        <f>[2]меню!F549</f>
        <v>0</v>
      </c>
    </row>
    <row r="19" spans="1:10" ht="15.75" x14ac:dyDescent="0.25">
      <c r="A19" s="7"/>
      <c r="B19" s="56" t="s">
        <v>27</v>
      </c>
      <c r="C19" s="56"/>
      <c r="D19" s="43"/>
      <c r="E19" s="44">
        <v>890.04</v>
      </c>
      <c r="F19" s="18"/>
      <c r="G19" s="49">
        <v>809.02</v>
      </c>
      <c r="H19" s="47">
        <v>45.28</v>
      </c>
      <c r="I19" s="47">
        <v>23.35</v>
      </c>
      <c r="J19" s="46">
        <v>103.46</v>
      </c>
    </row>
    <row r="20" spans="1:10" ht="16.5" thickBot="1" x14ac:dyDescent="0.3">
      <c r="A20" s="7"/>
      <c r="B20" s="9"/>
      <c r="C20" s="9"/>
      <c r="D20" s="19"/>
      <c r="E20" s="45"/>
      <c r="F20" s="16"/>
      <c r="G20" s="50"/>
      <c r="H20" s="48"/>
      <c r="I20" s="48"/>
      <c r="J20" s="48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  <row r="26" spans="1:10" x14ac:dyDescent="0.25">
      <c r="A26" s="7"/>
    </row>
    <row r="27" spans="1:10" ht="15.75" thickBot="1" x14ac:dyDescent="0.3">
      <c r="A27" s="8"/>
    </row>
  </sheetData>
  <mergeCells count="3">
    <mergeCell ref="B1:D1"/>
    <mergeCell ref="B9:C9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2022-02-26T09:21:18Z</dcterms:modified>
</cp:coreProperties>
</file>