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4805" windowHeight="7815"/>
  </bookViews>
  <sheets>
    <sheet name="1 четверть" sheetId="1" r:id="rId1"/>
  </sheets>
  <calcPr calcId="145621" refMode="R1C1"/>
</workbook>
</file>

<file path=xl/calcChain.xml><?xml version="1.0" encoding="utf-8"?>
<calcChain xmlns="http://schemas.openxmlformats.org/spreadsheetml/2006/main">
  <c r="B34" i="1" l="1"/>
  <c r="D34" i="1"/>
  <c r="C34" i="1"/>
  <c r="E23" i="1"/>
  <c r="E24" i="1"/>
  <c r="E25" i="1"/>
  <c r="E26" i="1"/>
  <c r="E27" i="1"/>
  <c r="E28" i="1"/>
  <c r="E29" i="1"/>
  <c r="E30" i="1"/>
  <c r="E31" i="1"/>
  <c r="E32" i="1"/>
  <c r="E33" i="1"/>
  <c r="E22" i="1" l="1"/>
  <c r="V10" i="1"/>
  <c r="V11" i="1"/>
  <c r="V12" i="1"/>
  <c r="V13" i="1"/>
  <c r="V14" i="1"/>
  <c r="V15" i="1"/>
  <c r="V16" i="1"/>
  <c r="V17" i="1"/>
  <c r="V18" i="1"/>
  <c r="V9" i="1"/>
  <c r="U10" i="1"/>
  <c r="U11" i="1"/>
  <c r="U12" i="1"/>
  <c r="U13" i="1"/>
  <c r="U14" i="1"/>
  <c r="U15" i="1"/>
  <c r="U16" i="1"/>
  <c r="U17" i="1"/>
  <c r="U18" i="1"/>
  <c r="U9" i="1"/>
  <c r="W10" i="1" l="1"/>
  <c r="W11" i="1"/>
  <c r="W12" i="1"/>
  <c r="W13" i="1"/>
  <c r="W14" i="1"/>
  <c r="W15" i="1"/>
  <c r="W16" i="1"/>
  <c r="W17" i="1"/>
  <c r="W18" i="1"/>
  <c r="W9" i="1"/>
</calcChain>
</file>

<file path=xl/sharedStrings.xml><?xml version="1.0" encoding="utf-8"?>
<sst xmlns="http://schemas.openxmlformats.org/spreadsheetml/2006/main" count="82" uniqueCount="53">
  <si>
    <t>Предмет</t>
  </si>
  <si>
    <t>Русский язык</t>
  </si>
  <si>
    <t>Чтение</t>
  </si>
  <si>
    <t>Математика</t>
  </si>
  <si>
    <t>ИЗО</t>
  </si>
  <si>
    <t>Технология</t>
  </si>
  <si>
    <t>Итого</t>
  </si>
  <si>
    <t>%</t>
  </si>
  <si>
    <t>3 Б класс</t>
  </si>
  <si>
    <t>Сводная ведомость</t>
  </si>
  <si>
    <t>Музыка</t>
  </si>
  <si>
    <t>Физкультура</t>
  </si>
  <si>
    <t xml:space="preserve">Кол-во </t>
  </si>
  <si>
    <t>"5"и"4"</t>
  </si>
  <si>
    <t>2 А класс</t>
  </si>
  <si>
    <t>2 Б класс</t>
  </si>
  <si>
    <t>2 В класс</t>
  </si>
  <si>
    <t>3 А класс</t>
  </si>
  <si>
    <t>4 Б класс</t>
  </si>
  <si>
    <t>Уч-ся</t>
  </si>
  <si>
    <t>1А</t>
  </si>
  <si>
    <t>1Б</t>
  </si>
  <si>
    <t>1В</t>
  </si>
  <si>
    <t>2А</t>
  </si>
  <si>
    <t>2Б</t>
  </si>
  <si>
    <t>2В</t>
  </si>
  <si>
    <t>3А</t>
  </si>
  <si>
    <t>3Б</t>
  </si>
  <si>
    <t>4А</t>
  </si>
  <si>
    <t>4Б</t>
  </si>
  <si>
    <t>"5"</t>
  </si>
  <si>
    <t>"5и4"</t>
  </si>
  <si>
    <t xml:space="preserve">Всего </t>
  </si>
  <si>
    <t>Качество обучения по классам</t>
  </si>
  <si>
    <t>Успевают на "5"</t>
  </si>
  <si>
    <t>3 В класс</t>
  </si>
  <si>
    <t>4 А класс</t>
  </si>
  <si>
    <t>3В</t>
  </si>
  <si>
    <t>Выбыли</t>
  </si>
  <si>
    <t>Прибыли</t>
  </si>
  <si>
    <t>качества обучения учащихся начальной школы МБОУ "Ромодановская СОШ №1"</t>
  </si>
  <si>
    <t xml:space="preserve">№ </t>
  </si>
  <si>
    <t>Англ. язык</t>
  </si>
  <si>
    <t>Окр. мир</t>
  </si>
  <si>
    <t>Нем. язык</t>
  </si>
  <si>
    <t>4 В класс</t>
  </si>
  <si>
    <t>4В</t>
  </si>
  <si>
    <t>Семашина Т.</t>
  </si>
  <si>
    <t>Малышева Е., Артемьева С., Мучкаева Е., Звонова А.</t>
  </si>
  <si>
    <t>Потапов, Юдина</t>
  </si>
  <si>
    <t>Копнинцева П., Торчков А., Метыженко А., Морозова Т., Савинова А., Савинова Е.</t>
  </si>
  <si>
    <t>Коновалова С., Филатова А.</t>
  </si>
  <si>
    <t>за   1 четверть 2018 - 2019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</si>
</sst>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3" xfId="0" applyFont="1" applyBorder="1"/>
    <xf numFmtId="0" fontId="3" fillId="0" borderId="7" xfId="0" applyFont="1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Fill="1" applyBorder="1" applyAlignme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"/>
  <sheetViews>
    <sheetView tabSelected="1" view="pageLayout" topLeftCell="A4" zoomScaleNormal="100" workbookViewId="0">
      <selection activeCell="S12" sqref="S12"/>
    </sheetView>
  </sheetViews>
  <sheetFormatPr defaultRowHeight="15" x14ac:dyDescent="0.25"/>
  <cols>
    <col min="1" max="1" width="4.140625" customWidth="1"/>
    <col min="2" max="2" width="10.7109375" customWidth="1"/>
    <col min="3" max="3" width="6.42578125" customWidth="1"/>
    <col min="4" max="4" width="4.85546875" customWidth="1"/>
    <col min="5" max="5" width="6.28515625" customWidth="1"/>
    <col min="6" max="6" width="4.7109375" customWidth="1"/>
    <col min="7" max="7" width="6" customWidth="1"/>
    <col min="8" max="8" width="4.85546875" customWidth="1"/>
    <col min="9" max="9" width="6.140625" customWidth="1"/>
    <col min="10" max="10" width="4.85546875" customWidth="1"/>
    <col min="11" max="11" width="6.140625" customWidth="1"/>
    <col min="12" max="12" width="4.42578125" customWidth="1"/>
    <col min="13" max="13" width="6.140625" customWidth="1"/>
    <col min="14" max="14" width="5.140625" customWidth="1"/>
    <col min="15" max="15" width="6.140625" customWidth="1"/>
    <col min="16" max="16" width="5" customWidth="1"/>
    <col min="17" max="17" width="6.5703125" customWidth="1"/>
    <col min="18" max="18" width="5.140625" customWidth="1"/>
    <col min="19" max="19" width="6.7109375" customWidth="1"/>
    <col min="20" max="20" width="5.85546875" customWidth="1"/>
    <col min="21" max="21" width="7.42578125" customWidth="1"/>
  </cols>
  <sheetData>
    <row r="2" spans="1:23" ht="15" customHeight="1" x14ac:dyDescent="0.25">
      <c r="B2" s="41" t="s">
        <v>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5" customHeight="1" x14ac:dyDescent="0.25"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8.75" x14ac:dyDescent="0.3">
      <c r="B4" s="40" t="s">
        <v>52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6" spans="1:23" x14ac:dyDescent="0.25">
      <c r="A6" s="34" t="s">
        <v>41</v>
      </c>
      <c r="B6" s="34" t="s">
        <v>0</v>
      </c>
      <c r="C6" s="34" t="s">
        <v>14</v>
      </c>
      <c r="D6" s="34"/>
      <c r="E6" s="34" t="s">
        <v>15</v>
      </c>
      <c r="F6" s="34"/>
      <c r="G6" s="34" t="s">
        <v>16</v>
      </c>
      <c r="H6" s="34"/>
      <c r="I6" s="35" t="s">
        <v>17</v>
      </c>
      <c r="J6" s="36"/>
      <c r="K6" s="34" t="s">
        <v>8</v>
      </c>
      <c r="L6" s="34"/>
      <c r="M6" s="34" t="s">
        <v>35</v>
      </c>
      <c r="N6" s="34"/>
      <c r="O6" s="34" t="s">
        <v>36</v>
      </c>
      <c r="P6" s="34"/>
      <c r="Q6" s="35" t="s">
        <v>18</v>
      </c>
      <c r="R6" s="36"/>
      <c r="S6" s="35" t="s">
        <v>45</v>
      </c>
      <c r="T6" s="36"/>
      <c r="U6" s="35" t="s">
        <v>6</v>
      </c>
      <c r="V6" s="42"/>
      <c r="W6" s="36"/>
    </row>
    <row r="7" spans="1:23" x14ac:dyDescent="0.25">
      <c r="A7" s="34"/>
      <c r="B7" s="34"/>
      <c r="C7" s="8" t="s">
        <v>12</v>
      </c>
      <c r="D7" s="34" t="s">
        <v>19</v>
      </c>
      <c r="E7" s="8" t="s">
        <v>12</v>
      </c>
      <c r="F7" s="34" t="s">
        <v>19</v>
      </c>
      <c r="G7" s="8" t="s">
        <v>12</v>
      </c>
      <c r="H7" s="34" t="s">
        <v>19</v>
      </c>
      <c r="I7" s="8" t="s">
        <v>12</v>
      </c>
      <c r="J7" s="34" t="s">
        <v>19</v>
      </c>
      <c r="K7" s="8" t="s">
        <v>12</v>
      </c>
      <c r="L7" s="34" t="s">
        <v>19</v>
      </c>
      <c r="M7" s="8" t="s">
        <v>12</v>
      </c>
      <c r="N7" s="34" t="s">
        <v>19</v>
      </c>
      <c r="O7" s="8" t="s">
        <v>12</v>
      </c>
      <c r="P7" s="34" t="s">
        <v>19</v>
      </c>
      <c r="Q7" s="8" t="s">
        <v>12</v>
      </c>
      <c r="R7" s="38" t="s">
        <v>19</v>
      </c>
      <c r="S7" s="16" t="s">
        <v>12</v>
      </c>
      <c r="T7" s="29" t="s">
        <v>19</v>
      </c>
      <c r="U7" s="16" t="s">
        <v>12</v>
      </c>
      <c r="V7" s="29" t="s">
        <v>19</v>
      </c>
      <c r="W7" s="31" t="s">
        <v>7</v>
      </c>
    </row>
    <row r="8" spans="1:23" x14ac:dyDescent="0.25">
      <c r="A8" s="34"/>
      <c r="B8" s="34"/>
      <c r="C8" s="8" t="s">
        <v>13</v>
      </c>
      <c r="D8" s="34"/>
      <c r="E8" s="8" t="s">
        <v>13</v>
      </c>
      <c r="F8" s="34"/>
      <c r="G8" s="8" t="s">
        <v>13</v>
      </c>
      <c r="H8" s="34"/>
      <c r="I8" s="8" t="s">
        <v>13</v>
      </c>
      <c r="J8" s="34"/>
      <c r="K8" s="8" t="s">
        <v>13</v>
      </c>
      <c r="L8" s="34"/>
      <c r="M8" s="8" t="s">
        <v>13</v>
      </c>
      <c r="N8" s="34"/>
      <c r="O8" s="8" t="s">
        <v>13</v>
      </c>
      <c r="P8" s="34"/>
      <c r="Q8" s="8" t="s">
        <v>13</v>
      </c>
      <c r="R8" s="39"/>
      <c r="S8" s="17" t="s">
        <v>13</v>
      </c>
      <c r="T8" s="30"/>
      <c r="U8" s="17" t="s">
        <v>13</v>
      </c>
      <c r="V8" s="30"/>
      <c r="W8" s="31"/>
    </row>
    <row r="9" spans="1:23" x14ac:dyDescent="0.25">
      <c r="A9" s="9">
        <v>1</v>
      </c>
      <c r="B9" s="10" t="s">
        <v>1</v>
      </c>
      <c r="C9" s="9"/>
      <c r="D9" s="9"/>
      <c r="E9" s="9"/>
      <c r="F9" s="11"/>
      <c r="G9" s="9"/>
      <c r="H9" s="9"/>
      <c r="I9" s="12">
        <v>19</v>
      </c>
      <c r="J9" s="12">
        <v>23</v>
      </c>
      <c r="K9" s="12">
        <v>14</v>
      </c>
      <c r="L9" s="12">
        <v>23</v>
      </c>
      <c r="M9" s="12">
        <v>10</v>
      </c>
      <c r="N9" s="12">
        <v>15</v>
      </c>
      <c r="O9" s="12">
        <v>13</v>
      </c>
      <c r="P9" s="12">
        <v>22</v>
      </c>
      <c r="Q9" s="12">
        <v>19</v>
      </c>
      <c r="R9" s="19">
        <v>25</v>
      </c>
      <c r="S9" s="1">
        <v>14</v>
      </c>
      <c r="T9" s="1">
        <v>25</v>
      </c>
      <c r="U9" s="13">
        <f>SUM(C9,E9,G9,I9,K9,M9,O9,Q9,S9)</f>
        <v>89</v>
      </c>
      <c r="V9" s="26">
        <f>SUM(D9,F9,H9,J9,L9,N9,P9,R9,T9)</f>
        <v>133</v>
      </c>
      <c r="W9" s="6">
        <f t="shared" ref="W9:W18" si="0">U9*100/V9</f>
        <v>66.917293233082702</v>
      </c>
    </row>
    <row r="10" spans="1:23" x14ac:dyDescent="0.25">
      <c r="A10" s="9">
        <v>2</v>
      </c>
      <c r="B10" s="10" t="s">
        <v>2</v>
      </c>
      <c r="C10" s="9"/>
      <c r="D10" s="25"/>
      <c r="E10" s="9"/>
      <c r="F10" s="11"/>
      <c r="G10" s="9"/>
      <c r="H10" s="25"/>
      <c r="I10" s="12">
        <v>21</v>
      </c>
      <c r="J10" s="12">
        <v>23</v>
      </c>
      <c r="K10" s="12">
        <v>22</v>
      </c>
      <c r="L10" s="12">
        <v>23</v>
      </c>
      <c r="M10" s="12">
        <v>14</v>
      </c>
      <c r="N10" s="12">
        <v>15</v>
      </c>
      <c r="O10" s="12">
        <v>16</v>
      </c>
      <c r="P10" s="12">
        <v>22</v>
      </c>
      <c r="Q10" s="12">
        <v>24</v>
      </c>
      <c r="R10" s="19">
        <v>25</v>
      </c>
      <c r="S10" s="1">
        <v>21</v>
      </c>
      <c r="T10" s="1">
        <v>25</v>
      </c>
      <c r="U10" s="13">
        <f t="shared" ref="U10:U18" si="1">SUM(C10,E10,G10,I10,K10,M10,O10,Q10,S10)</f>
        <v>118</v>
      </c>
      <c r="V10" s="26">
        <f t="shared" ref="V10:V18" si="2">SUM(D10,F10,H10,J10,L10,N10,P10,R10,T10)</f>
        <v>133</v>
      </c>
      <c r="W10" s="6">
        <f t="shared" si="0"/>
        <v>88.721804511278194</v>
      </c>
    </row>
    <row r="11" spans="1:23" x14ac:dyDescent="0.25">
      <c r="A11" s="9">
        <v>3</v>
      </c>
      <c r="B11" s="10" t="s">
        <v>42</v>
      </c>
      <c r="C11" s="9"/>
      <c r="D11" s="25"/>
      <c r="E11" s="9"/>
      <c r="F11" s="11"/>
      <c r="G11" s="9"/>
      <c r="H11" s="25"/>
      <c r="I11" s="12">
        <v>18</v>
      </c>
      <c r="J11" s="12">
        <v>23</v>
      </c>
      <c r="K11" s="12">
        <v>16</v>
      </c>
      <c r="L11" s="12">
        <v>23</v>
      </c>
      <c r="M11" s="12">
        <v>11</v>
      </c>
      <c r="N11" s="12">
        <v>15</v>
      </c>
      <c r="O11" s="12">
        <v>14</v>
      </c>
      <c r="P11" s="12">
        <v>22</v>
      </c>
      <c r="Q11" s="12">
        <v>21</v>
      </c>
      <c r="R11" s="19">
        <v>25</v>
      </c>
      <c r="S11" s="1">
        <v>13</v>
      </c>
      <c r="T11" s="1">
        <v>19</v>
      </c>
      <c r="U11" s="13">
        <f t="shared" si="1"/>
        <v>93</v>
      </c>
      <c r="V11" s="26">
        <f t="shared" si="2"/>
        <v>127</v>
      </c>
      <c r="W11" s="6">
        <f t="shared" si="0"/>
        <v>73.228346456692918</v>
      </c>
    </row>
    <row r="12" spans="1:23" x14ac:dyDescent="0.25">
      <c r="A12" s="9">
        <v>4</v>
      </c>
      <c r="B12" s="15" t="s">
        <v>44</v>
      </c>
      <c r="C12" s="9"/>
      <c r="D12" s="25"/>
      <c r="E12" s="9"/>
      <c r="F12" s="11"/>
      <c r="G12" s="9"/>
      <c r="H12" s="25"/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9">
        <v>0</v>
      </c>
      <c r="S12" s="1">
        <v>4</v>
      </c>
      <c r="T12" s="1">
        <v>6</v>
      </c>
      <c r="U12" s="13">
        <f t="shared" si="1"/>
        <v>4</v>
      </c>
      <c r="V12" s="26">
        <f t="shared" si="2"/>
        <v>6</v>
      </c>
      <c r="W12" s="6">
        <f t="shared" si="0"/>
        <v>66.666666666666671</v>
      </c>
    </row>
    <row r="13" spans="1:23" x14ac:dyDescent="0.25">
      <c r="A13" s="9">
        <v>5</v>
      </c>
      <c r="B13" s="10" t="s">
        <v>3</v>
      </c>
      <c r="C13" s="9"/>
      <c r="D13" s="25"/>
      <c r="E13" s="9"/>
      <c r="F13" s="11"/>
      <c r="G13" s="9"/>
      <c r="H13" s="25"/>
      <c r="I13" s="12">
        <v>21</v>
      </c>
      <c r="J13" s="12">
        <v>23</v>
      </c>
      <c r="K13" s="12">
        <v>19</v>
      </c>
      <c r="L13" s="12">
        <v>23</v>
      </c>
      <c r="M13" s="12">
        <v>10</v>
      </c>
      <c r="N13" s="12">
        <v>15</v>
      </c>
      <c r="O13" s="12">
        <v>12</v>
      </c>
      <c r="P13" s="12">
        <v>22</v>
      </c>
      <c r="Q13" s="12">
        <v>22</v>
      </c>
      <c r="R13" s="19">
        <v>25</v>
      </c>
      <c r="S13" s="1">
        <v>12</v>
      </c>
      <c r="T13" s="1">
        <v>25</v>
      </c>
      <c r="U13" s="13">
        <f t="shared" si="1"/>
        <v>96</v>
      </c>
      <c r="V13" s="26">
        <f t="shared" si="2"/>
        <v>133</v>
      </c>
      <c r="W13" s="6">
        <f t="shared" si="0"/>
        <v>72.180451127819552</v>
      </c>
    </row>
    <row r="14" spans="1:23" x14ac:dyDescent="0.25">
      <c r="A14" s="9">
        <v>6</v>
      </c>
      <c r="B14" s="10" t="s">
        <v>43</v>
      </c>
      <c r="C14" s="9"/>
      <c r="D14" s="25"/>
      <c r="E14" s="9"/>
      <c r="F14" s="11"/>
      <c r="G14" s="9"/>
      <c r="H14" s="25"/>
      <c r="I14" s="12">
        <v>21</v>
      </c>
      <c r="J14" s="12">
        <v>23</v>
      </c>
      <c r="K14" s="12">
        <v>22</v>
      </c>
      <c r="L14" s="12">
        <v>23</v>
      </c>
      <c r="M14" s="12">
        <v>8</v>
      </c>
      <c r="N14" s="12">
        <v>15</v>
      </c>
      <c r="O14" s="12">
        <v>16</v>
      </c>
      <c r="P14" s="12">
        <v>22</v>
      </c>
      <c r="Q14" s="12">
        <v>21</v>
      </c>
      <c r="R14" s="19">
        <v>25</v>
      </c>
      <c r="S14" s="1">
        <v>18</v>
      </c>
      <c r="T14" s="1">
        <v>25</v>
      </c>
      <c r="U14" s="13">
        <f t="shared" si="1"/>
        <v>106</v>
      </c>
      <c r="V14" s="26">
        <f t="shared" si="2"/>
        <v>133</v>
      </c>
      <c r="W14" s="6">
        <f t="shared" si="0"/>
        <v>79.699248120300751</v>
      </c>
    </row>
    <row r="15" spans="1:23" x14ac:dyDescent="0.25">
      <c r="A15" s="9">
        <v>7</v>
      </c>
      <c r="B15" s="15" t="s">
        <v>10</v>
      </c>
      <c r="C15" s="9"/>
      <c r="D15" s="25"/>
      <c r="E15" s="9"/>
      <c r="F15" s="11"/>
      <c r="G15" s="9"/>
      <c r="H15" s="25"/>
      <c r="I15" s="12">
        <v>23</v>
      </c>
      <c r="J15" s="12">
        <v>23</v>
      </c>
      <c r="K15" s="12">
        <v>23</v>
      </c>
      <c r="L15" s="12">
        <v>23</v>
      </c>
      <c r="M15" s="12">
        <v>15</v>
      </c>
      <c r="N15" s="12">
        <v>15</v>
      </c>
      <c r="O15" s="12">
        <v>22</v>
      </c>
      <c r="P15" s="12">
        <v>22</v>
      </c>
      <c r="Q15" s="12">
        <v>25</v>
      </c>
      <c r="R15" s="19">
        <v>25</v>
      </c>
      <c r="S15" s="1">
        <v>25</v>
      </c>
      <c r="T15" s="1">
        <v>25</v>
      </c>
      <c r="U15" s="13">
        <f t="shared" si="1"/>
        <v>133</v>
      </c>
      <c r="V15" s="26">
        <f t="shared" si="2"/>
        <v>133</v>
      </c>
      <c r="W15" s="6">
        <f t="shared" si="0"/>
        <v>100</v>
      </c>
    </row>
    <row r="16" spans="1:23" x14ac:dyDescent="0.25">
      <c r="A16" s="9">
        <v>8</v>
      </c>
      <c r="B16" s="15" t="s">
        <v>4</v>
      </c>
      <c r="C16" s="9"/>
      <c r="D16" s="25"/>
      <c r="E16" s="9"/>
      <c r="F16" s="11"/>
      <c r="G16" s="9"/>
      <c r="H16" s="25"/>
      <c r="I16" s="12">
        <v>23</v>
      </c>
      <c r="J16" s="12">
        <v>23</v>
      </c>
      <c r="K16" s="12">
        <v>23</v>
      </c>
      <c r="L16" s="12">
        <v>23</v>
      </c>
      <c r="M16" s="12">
        <v>15</v>
      </c>
      <c r="N16" s="12">
        <v>15</v>
      </c>
      <c r="O16" s="12">
        <v>17</v>
      </c>
      <c r="P16" s="12">
        <v>22</v>
      </c>
      <c r="Q16" s="12">
        <v>25</v>
      </c>
      <c r="R16" s="19">
        <v>25</v>
      </c>
      <c r="S16" s="1">
        <v>25</v>
      </c>
      <c r="T16" s="1">
        <v>25</v>
      </c>
      <c r="U16" s="13">
        <f t="shared" si="1"/>
        <v>128</v>
      </c>
      <c r="V16" s="26">
        <f t="shared" si="2"/>
        <v>133</v>
      </c>
      <c r="W16" s="6">
        <f t="shared" si="0"/>
        <v>96.240601503759393</v>
      </c>
    </row>
    <row r="17" spans="1:23" x14ac:dyDescent="0.25">
      <c r="A17" s="9">
        <v>9</v>
      </c>
      <c r="B17" s="15" t="s">
        <v>5</v>
      </c>
      <c r="C17" s="9"/>
      <c r="D17" s="25"/>
      <c r="E17" s="9"/>
      <c r="F17" s="11"/>
      <c r="G17" s="9"/>
      <c r="H17" s="25"/>
      <c r="I17" s="12">
        <v>23</v>
      </c>
      <c r="J17" s="12">
        <v>23</v>
      </c>
      <c r="K17" s="12">
        <v>23</v>
      </c>
      <c r="L17" s="12">
        <v>23</v>
      </c>
      <c r="M17" s="12">
        <v>15</v>
      </c>
      <c r="N17" s="12">
        <v>15</v>
      </c>
      <c r="O17" s="12">
        <v>19</v>
      </c>
      <c r="P17" s="12">
        <v>22</v>
      </c>
      <c r="Q17" s="12">
        <v>24</v>
      </c>
      <c r="R17" s="19">
        <v>25</v>
      </c>
      <c r="S17" s="1">
        <v>23</v>
      </c>
      <c r="T17" s="1">
        <v>25</v>
      </c>
      <c r="U17" s="13">
        <f t="shared" si="1"/>
        <v>127</v>
      </c>
      <c r="V17" s="26">
        <f t="shared" si="2"/>
        <v>133</v>
      </c>
      <c r="W17" s="6">
        <f t="shared" si="0"/>
        <v>95.488721804511272</v>
      </c>
    </row>
    <row r="18" spans="1:23" x14ac:dyDescent="0.25">
      <c r="A18" s="9">
        <v>10</v>
      </c>
      <c r="B18" s="10" t="s">
        <v>11</v>
      </c>
      <c r="C18" s="12"/>
      <c r="D18" s="25"/>
      <c r="E18" s="9"/>
      <c r="F18" s="11"/>
      <c r="G18" s="12"/>
      <c r="H18" s="25"/>
      <c r="I18" s="12">
        <v>23</v>
      </c>
      <c r="J18" s="12">
        <v>23</v>
      </c>
      <c r="K18" s="12">
        <v>23</v>
      </c>
      <c r="L18" s="12">
        <v>23</v>
      </c>
      <c r="M18" s="12">
        <v>14</v>
      </c>
      <c r="N18" s="12">
        <v>15</v>
      </c>
      <c r="O18" s="12">
        <v>20</v>
      </c>
      <c r="P18" s="12">
        <v>22</v>
      </c>
      <c r="Q18" s="12">
        <v>24</v>
      </c>
      <c r="R18" s="19">
        <v>25</v>
      </c>
      <c r="S18" s="1">
        <v>25</v>
      </c>
      <c r="T18" s="1">
        <v>25</v>
      </c>
      <c r="U18" s="13">
        <f t="shared" si="1"/>
        <v>129</v>
      </c>
      <c r="V18" s="26">
        <f t="shared" si="2"/>
        <v>133</v>
      </c>
      <c r="W18" s="6">
        <f t="shared" si="0"/>
        <v>96.992481203007515</v>
      </c>
    </row>
    <row r="20" spans="1:23" x14ac:dyDescent="0.25">
      <c r="C20" s="37" t="s">
        <v>33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23" ht="12" customHeight="1" x14ac:dyDescent="0.25">
      <c r="A21" s="12"/>
      <c r="B21" s="20" t="s">
        <v>32</v>
      </c>
      <c r="C21" s="21" t="s">
        <v>30</v>
      </c>
      <c r="D21" s="21" t="s">
        <v>31</v>
      </c>
      <c r="E21" s="21" t="s">
        <v>7</v>
      </c>
      <c r="F21" s="43" t="s">
        <v>34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2" t="s">
        <v>38</v>
      </c>
      <c r="U21" s="33"/>
      <c r="V21" s="31" t="s">
        <v>39</v>
      </c>
      <c r="W21" s="31"/>
    </row>
    <row r="22" spans="1:23" ht="13.5" customHeight="1" x14ac:dyDescent="0.25">
      <c r="A22" s="12" t="s">
        <v>20</v>
      </c>
      <c r="B22" s="1">
        <v>27</v>
      </c>
      <c r="C22" s="12"/>
      <c r="D22" s="12"/>
      <c r="E22" s="14">
        <f>((C22+D22)*100/B22)</f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7"/>
      <c r="U22" s="28"/>
      <c r="V22" s="27"/>
      <c r="W22" s="28"/>
    </row>
    <row r="23" spans="1:23" ht="14.25" customHeight="1" x14ac:dyDescent="0.25">
      <c r="A23" s="12" t="s">
        <v>21</v>
      </c>
      <c r="B23" s="1">
        <v>28</v>
      </c>
      <c r="C23" s="12"/>
      <c r="D23" s="12"/>
      <c r="E23" s="14">
        <f t="shared" ref="E23:E33" si="3">((C23+D23)*100/B23)</f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7"/>
      <c r="U23" s="28"/>
      <c r="V23" s="27"/>
      <c r="W23" s="28"/>
    </row>
    <row r="24" spans="1:23" ht="12.75" customHeight="1" x14ac:dyDescent="0.25">
      <c r="A24" s="12" t="s">
        <v>22</v>
      </c>
      <c r="B24" s="1">
        <v>29</v>
      </c>
      <c r="C24" s="22"/>
      <c r="D24" s="22"/>
      <c r="E24" s="14">
        <f t="shared" si="3"/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7"/>
      <c r="U24" s="28"/>
      <c r="V24" s="27"/>
      <c r="W24" s="28"/>
    </row>
    <row r="25" spans="1:23" ht="12" customHeight="1" x14ac:dyDescent="0.25">
      <c r="A25" s="12" t="s">
        <v>23</v>
      </c>
      <c r="B25" s="12">
        <v>27</v>
      </c>
      <c r="C25" s="22"/>
      <c r="D25" s="22"/>
      <c r="E25" s="14">
        <f t="shared" si="3"/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27"/>
      <c r="U25" s="28"/>
      <c r="V25" s="27"/>
      <c r="W25" s="28"/>
    </row>
    <row r="26" spans="1:23" ht="12" customHeight="1" x14ac:dyDescent="0.25">
      <c r="A26" s="12" t="s">
        <v>24</v>
      </c>
      <c r="B26" s="12">
        <v>25</v>
      </c>
      <c r="C26" s="12"/>
      <c r="D26" s="12"/>
      <c r="E26" s="14">
        <f t="shared" si="3"/>
        <v>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7"/>
      <c r="U26" s="28"/>
      <c r="V26" s="27"/>
      <c r="W26" s="28"/>
    </row>
    <row r="27" spans="1:23" ht="12" customHeight="1" x14ac:dyDescent="0.25">
      <c r="A27" s="12" t="s">
        <v>25</v>
      </c>
      <c r="B27" s="12">
        <v>19</v>
      </c>
      <c r="C27" s="12"/>
      <c r="D27" s="12"/>
      <c r="E27" s="14">
        <f t="shared" si="3"/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 t="s">
        <v>49</v>
      </c>
      <c r="U27" s="36"/>
      <c r="V27" s="27"/>
      <c r="W27" s="28"/>
    </row>
    <row r="28" spans="1:23" ht="12" customHeight="1" x14ac:dyDescent="0.25">
      <c r="A28" s="12" t="s">
        <v>26</v>
      </c>
      <c r="B28" s="12">
        <v>23</v>
      </c>
      <c r="C28" s="12">
        <v>6</v>
      </c>
      <c r="D28" s="12">
        <v>11</v>
      </c>
      <c r="E28" s="14">
        <f t="shared" si="3"/>
        <v>73.913043478260875</v>
      </c>
      <c r="F28" s="34" t="s">
        <v>50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7"/>
      <c r="U28" s="28"/>
      <c r="V28" s="27"/>
      <c r="W28" s="28"/>
    </row>
    <row r="29" spans="1:23" ht="11.25" customHeight="1" x14ac:dyDescent="0.25">
      <c r="A29" s="12" t="s">
        <v>27</v>
      </c>
      <c r="B29" s="12">
        <v>24</v>
      </c>
      <c r="C29" s="12">
        <v>2</v>
      </c>
      <c r="D29" s="12">
        <v>14</v>
      </c>
      <c r="E29" s="14">
        <f t="shared" si="3"/>
        <v>66.666666666666671</v>
      </c>
      <c r="F29" s="34" t="s">
        <v>51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7"/>
      <c r="U29" s="28"/>
      <c r="V29" s="27"/>
      <c r="W29" s="28"/>
    </row>
    <row r="30" spans="1:23" ht="11.25" customHeight="1" x14ac:dyDescent="0.25">
      <c r="A30" s="12" t="s">
        <v>37</v>
      </c>
      <c r="B30" s="12">
        <v>15</v>
      </c>
      <c r="C30" s="12">
        <v>0</v>
      </c>
      <c r="D30" s="12">
        <v>6</v>
      </c>
      <c r="E30" s="14">
        <f t="shared" si="3"/>
        <v>40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7"/>
      <c r="U30" s="28"/>
      <c r="V30" s="27"/>
      <c r="W30" s="28"/>
    </row>
    <row r="31" spans="1:23" ht="11.25" customHeight="1" x14ac:dyDescent="0.25">
      <c r="A31" s="18" t="s">
        <v>28</v>
      </c>
      <c r="B31" s="12">
        <v>22</v>
      </c>
      <c r="C31" s="12">
        <v>0</v>
      </c>
      <c r="D31" s="12">
        <v>9</v>
      </c>
      <c r="E31" s="14">
        <f t="shared" si="3"/>
        <v>40.909090909090907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27"/>
      <c r="U31" s="28"/>
      <c r="V31" s="27"/>
      <c r="W31" s="28"/>
    </row>
    <row r="32" spans="1:23" ht="12" customHeight="1" x14ac:dyDescent="0.25">
      <c r="A32" s="8" t="s">
        <v>29</v>
      </c>
      <c r="B32" s="8">
        <v>25</v>
      </c>
      <c r="C32" s="12">
        <v>4</v>
      </c>
      <c r="D32" s="12">
        <v>16</v>
      </c>
      <c r="E32" s="14">
        <f t="shared" si="3"/>
        <v>80</v>
      </c>
      <c r="F32" s="34" t="s">
        <v>48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7"/>
      <c r="U32" s="28"/>
      <c r="V32" s="27"/>
      <c r="W32" s="28"/>
    </row>
    <row r="33" spans="1:23" ht="14.25" customHeight="1" x14ac:dyDescent="0.25">
      <c r="A33" s="12" t="s">
        <v>46</v>
      </c>
      <c r="B33" s="23">
        <v>25</v>
      </c>
      <c r="C33" s="12">
        <v>1</v>
      </c>
      <c r="D33" s="12">
        <v>11</v>
      </c>
      <c r="E33" s="14">
        <f t="shared" si="3"/>
        <v>48</v>
      </c>
      <c r="F33" s="34" t="s">
        <v>47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7"/>
      <c r="U33" s="28"/>
      <c r="V33" s="27"/>
      <c r="W33" s="28"/>
    </row>
    <row r="34" spans="1:23" x14ac:dyDescent="0.25">
      <c r="A34" s="9" t="s">
        <v>6</v>
      </c>
      <c r="B34" s="7">
        <f>SUM(B22:B33)</f>
        <v>289</v>
      </c>
      <c r="C34" s="7">
        <f>SUM(C28:C33)</f>
        <v>13</v>
      </c>
      <c r="D34" s="7">
        <f>SUM(D22:D33)</f>
        <v>67</v>
      </c>
      <c r="E34" s="2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7"/>
      <c r="U34" s="28"/>
      <c r="V34" s="27"/>
      <c r="W34" s="28"/>
    </row>
    <row r="35" spans="1:23" x14ac:dyDescent="0.25">
      <c r="A35" s="2"/>
      <c r="B35" s="3"/>
      <c r="C35" s="2"/>
      <c r="D35" s="2"/>
      <c r="E35" s="2"/>
      <c r="F35" s="4"/>
      <c r="G35" s="2"/>
      <c r="H35" s="5"/>
      <c r="I35" s="5"/>
    </row>
    <row r="36" spans="1:23" x14ac:dyDescent="0.25">
      <c r="A36" s="2"/>
      <c r="B36" s="3"/>
      <c r="C36" s="2"/>
      <c r="D36" s="2"/>
      <c r="E36" s="2"/>
      <c r="F36" s="4"/>
      <c r="G36" s="2"/>
      <c r="H36" s="5"/>
      <c r="I36" s="5"/>
    </row>
    <row r="37" spans="1:23" x14ac:dyDescent="0.25">
      <c r="A37" s="2"/>
      <c r="B37" s="3"/>
      <c r="C37" s="2"/>
      <c r="D37" s="2"/>
      <c r="E37" s="2"/>
      <c r="F37" s="4"/>
      <c r="G37" s="2"/>
      <c r="H37" s="5"/>
      <c r="I37" s="5"/>
    </row>
    <row r="38" spans="1:23" x14ac:dyDescent="0.25">
      <c r="A38" s="2"/>
      <c r="B38" s="2"/>
      <c r="C38" s="2"/>
      <c r="D38" s="2"/>
      <c r="E38" s="2"/>
      <c r="F38" s="4"/>
      <c r="G38" s="2"/>
      <c r="H38" s="5"/>
      <c r="I38" s="5"/>
    </row>
    <row r="39" spans="1:23" x14ac:dyDescent="0.25">
      <c r="A39" s="2"/>
      <c r="B39" s="3"/>
      <c r="C39" s="2"/>
      <c r="D39" s="2"/>
      <c r="E39" s="2"/>
      <c r="F39" s="2"/>
      <c r="G39" s="2"/>
      <c r="H39" s="5"/>
      <c r="I39" s="5"/>
    </row>
    <row r="40" spans="1:23" x14ac:dyDescent="0.25">
      <c r="A40" s="5"/>
      <c r="B40" s="5"/>
      <c r="C40" s="5"/>
      <c r="D40" s="5"/>
      <c r="E40" s="5"/>
      <c r="F40" s="5"/>
      <c r="G40" s="5"/>
      <c r="H40" s="5"/>
      <c r="I40" s="5"/>
    </row>
  </sheetData>
  <mergeCells count="69">
    <mergeCell ref="T27:U27"/>
    <mergeCell ref="T28:U28"/>
    <mergeCell ref="F34:S34"/>
    <mergeCell ref="W7:W8"/>
    <mergeCell ref="F32:S32"/>
    <mergeCell ref="F33:S33"/>
    <mergeCell ref="T34:U34"/>
    <mergeCell ref="V22:W22"/>
    <mergeCell ref="V23:W23"/>
    <mergeCell ref="V24:W24"/>
    <mergeCell ref="V25:W25"/>
    <mergeCell ref="V26:W26"/>
    <mergeCell ref="V27:W27"/>
    <mergeCell ref="V28:W28"/>
    <mergeCell ref="V29:W29"/>
    <mergeCell ref="T25:U25"/>
    <mergeCell ref="F31:S31"/>
    <mergeCell ref="F27:S27"/>
    <mergeCell ref="F21:S21"/>
    <mergeCell ref="F22:S22"/>
    <mergeCell ref="F23:S23"/>
    <mergeCell ref="F24:S24"/>
    <mergeCell ref="F25:S25"/>
    <mergeCell ref="F28:S28"/>
    <mergeCell ref="F29:S29"/>
    <mergeCell ref="F30:S30"/>
    <mergeCell ref="A6:A8"/>
    <mergeCell ref="L7:L8"/>
    <mergeCell ref="N7:N8"/>
    <mergeCell ref="P7:P8"/>
    <mergeCell ref="J7:J8"/>
    <mergeCell ref="C6:D6"/>
    <mergeCell ref="E6:F6"/>
    <mergeCell ref="G6:H6"/>
    <mergeCell ref="K6:L6"/>
    <mergeCell ref="M6:N6"/>
    <mergeCell ref="F7:F8"/>
    <mergeCell ref="D7:D8"/>
    <mergeCell ref="H7:H8"/>
    <mergeCell ref="O6:P6"/>
    <mergeCell ref="B6:B8"/>
    <mergeCell ref="V30:W30"/>
    <mergeCell ref="V31:W31"/>
    <mergeCell ref="V32:W32"/>
    <mergeCell ref="V33:W33"/>
    <mergeCell ref="V34:W34"/>
    <mergeCell ref="B4:W4"/>
    <mergeCell ref="B3:W3"/>
    <mergeCell ref="B2:W2"/>
    <mergeCell ref="U6:W6"/>
    <mergeCell ref="S6:T6"/>
    <mergeCell ref="V7:V8"/>
    <mergeCell ref="V21:W21"/>
    <mergeCell ref="T21:U21"/>
    <mergeCell ref="F26:S26"/>
    <mergeCell ref="I6:J6"/>
    <mergeCell ref="Q6:R6"/>
    <mergeCell ref="T7:T8"/>
    <mergeCell ref="C20:Q20"/>
    <mergeCell ref="T24:U24"/>
    <mergeCell ref="T22:U22"/>
    <mergeCell ref="T23:U23"/>
    <mergeCell ref="T26:U26"/>
    <mergeCell ref="R7:R8"/>
    <mergeCell ref="T32:U32"/>
    <mergeCell ref="T33:U33"/>
    <mergeCell ref="T29:U29"/>
    <mergeCell ref="T30:U30"/>
    <mergeCell ref="T31:U31"/>
  </mergeCells>
  <pageMargins left="0.26041666666666669" right="3.125E-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2019-01-09T12:59:34Z</dcterms:modified>
</cp:coreProperties>
</file>