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19" i="1" l="1"/>
  <c r="G20" i="1"/>
  <c r="G21" i="1"/>
  <c r="G22" i="1"/>
  <c r="H19" i="1"/>
  <c r="I19" i="1"/>
  <c r="J19" i="1"/>
  <c r="H20" i="1"/>
  <c r="I20" i="1"/>
  <c r="J20" i="1"/>
  <c r="H21" i="1"/>
  <c r="I21" i="1"/>
  <c r="J21" i="1"/>
  <c r="H22" i="1"/>
  <c r="I22" i="1"/>
  <c r="J22" i="1"/>
  <c r="E21" i="1"/>
  <c r="G11" i="1" l="1"/>
  <c r="G12" i="1"/>
  <c r="G13" i="1"/>
  <c r="G14" i="1"/>
  <c r="G15" i="1"/>
  <c r="G16" i="1"/>
  <c r="G17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1" i="1"/>
  <c r="D12" i="1"/>
  <c r="D13" i="1"/>
  <c r="D14" i="1"/>
  <c r="D15" i="1"/>
  <c r="D16" i="1"/>
  <c r="D17" i="1"/>
  <c r="G4" i="1" l="1"/>
  <c r="G5" i="1"/>
  <c r="G6" i="1"/>
  <c r="G7" i="1"/>
  <c r="G8" i="1"/>
  <c r="G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<sst xmlns="http://schemas.openxmlformats.org/spreadsheetml/2006/main" count="32" uniqueCount="32">
  <si>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</si>
  <si>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</si>
  <si>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</si>
  <si>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</si>
  <si>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</si>
  <si>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</si>
  <si>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</si>
  <si>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</si>
  <si>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</si>
  <si>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</si>
  <si>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</si>
  <si>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</si>
  <si>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</si>
  <si>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</si>
  <si>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</si>
  <si>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</si>
  <si>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</si>
  <si>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</si>
  <si>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</si>
  <si>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</si>
  <si>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</si>
  <si>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</si>
  <si>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</si>
  <si>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</si>
  <si>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</si>
  <si>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</si>
  <si>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</si>
  <si>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</si>
  <si>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</si>
  <si>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сок ГОСТ</t>
  </si>
  <si>
    <t>Хлебобулочное изделие</t>
  </si>
  <si>
    <t xml:space="preserve">понедельник, 21.03.22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</si>
</sst>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2;&#1045;&#1053;&#1070;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">
          <cell r="B5" t="str">
            <v>Икра овощная</v>
          </cell>
          <cell r="D5">
            <v>1.02</v>
          </cell>
          <cell r="E5">
            <v>5.4</v>
          </cell>
          <cell r="F5">
            <v>5.4</v>
          </cell>
          <cell r="G5">
            <v>81.599999999999994</v>
          </cell>
        </row>
        <row r="6">
          <cell r="B6" t="str">
            <v>Сосиска отварная</v>
          </cell>
          <cell r="D6">
            <v>11.66</v>
          </cell>
          <cell r="E6">
            <v>25.334</v>
          </cell>
          <cell r="F6">
            <v>0.42399999999999999</v>
          </cell>
          <cell r="G6">
            <v>276.66000000000003</v>
          </cell>
        </row>
        <row r="7">
          <cell r="B7" t="str">
            <v>Рожки отварные</v>
          </cell>
          <cell r="D7">
            <v>6.4119999999999999</v>
          </cell>
          <cell r="E7">
            <v>3.6539999999999999</v>
          </cell>
          <cell r="F7">
            <v>40.942</v>
          </cell>
          <cell r="G7">
            <v>222.476</v>
          </cell>
        </row>
        <row r="8">
          <cell r="B8" t="str">
            <v>Чай с лимоном</v>
          </cell>
          <cell r="D8">
            <v>0.245</v>
          </cell>
          <cell r="E8">
            <v>5.6000000000000001E-2</v>
          </cell>
          <cell r="F8">
            <v>13.193</v>
          </cell>
          <cell r="G8">
            <v>55.104999999999997</v>
          </cell>
        </row>
        <row r="9">
          <cell r="B9" t="str">
            <v>Хлеб пшеничный</v>
          </cell>
          <cell r="D9">
            <v>3.04</v>
          </cell>
          <cell r="E9">
            <v>0.36</v>
          </cell>
          <cell r="F9">
            <v>18.48</v>
          </cell>
          <cell r="G9">
            <v>88.4</v>
          </cell>
        </row>
        <row r="10">
          <cell r="D10">
            <v>22.376999999999999</v>
          </cell>
          <cell r="E10">
            <v>34.804000000000002</v>
          </cell>
          <cell r="F10">
            <v>78.438999999999993</v>
          </cell>
          <cell r="G10">
            <v>724.24099999999999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1">
          <cell r="D21">
            <v>0.2</v>
          </cell>
          <cell r="E21">
            <v>5.0999999999999997E-2</v>
          </cell>
          <cell r="F21">
            <v>13.042999999999999</v>
          </cell>
          <cell r="G21">
            <v>53.405000000000001</v>
          </cell>
        </row>
        <row r="22">
          <cell r="D22">
            <v>6.85</v>
          </cell>
          <cell r="E22">
            <v>5.45</v>
          </cell>
          <cell r="F22">
            <v>47.598999999999997</v>
          </cell>
          <cell r="G22">
            <v>266.84800000000001</v>
          </cell>
        </row>
        <row r="23">
          <cell r="D23">
            <v>7.05</v>
          </cell>
          <cell r="E23">
            <v>5.5010000000000003</v>
          </cell>
          <cell r="F23">
            <v>60.642000000000003</v>
          </cell>
          <cell r="G23">
            <v>320.25299999999999</v>
          </cell>
        </row>
        <row r="24">
          <cell r="C24">
            <v>1550.0350000000001</v>
          </cell>
          <cell r="D24">
            <v>60.368000000000002</v>
          </cell>
          <cell r="E24">
            <v>70.415999999999997</v>
          </cell>
          <cell r="F24">
            <v>234.708</v>
          </cell>
          <cell r="G24">
            <v>1820.2739999999999</v>
          </cell>
        </row>
        <row r="341">
          <cell r="B341" t="str">
            <v>Помидоры соленые</v>
          </cell>
          <cell r="D341">
            <v>2.2000000000000002</v>
          </cell>
          <cell r="E341">
            <v>0.2</v>
          </cell>
          <cell r="F341">
            <v>7</v>
          </cell>
          <cell r="G341">
            <v>40</v>
          </cell>
        </row>
        <row r="342">
          <cell r="B342" t="str">
            <v>Щи из свежей капусты со сметаной</v>
          </cell>
          <cell r="D342">
            <v>2.2829999999999999</v>
          </cell>
          <cell r="E342">
            <v>5.8719999999999999</v>
          </cell>
          <cell r="F342">
            <v>12.613</v>
          </cell>
          <cell r="G342">
            <v>113.51</v>
          </cell>
        </row>
        <row r="343">
          <cell r="B343" t="str">
            <v>Плов из мяса птицы</v>
          </cell>
          <cell r="D343">
            <v>28.97</v>
          </cell>
          <cell r="E343">
            <v>31.623000000000001</v>
          </cell>
          <cell r="F343">
            <v>45.76</v>
          </cell>
          <cell r="G343">
            <v>581.52</v>
          </cell>
        </row>
        <row r="344">
          <cell r="B344" t="str">
            <v>Компот из абрикосов</v>
          </cell>
          <cell r="D344">
            <v>0.23400000000000001</v>
          </cell>
          <cell r="E344">
            <v>1.4E-2</v>
          </cell>
          <cell r="F344">
            <v>18.353000000000002</v>
          </cell>
          <cell r="G344">
            <v>74.55</v>
          </cell>
        </row>
        <row r="345">
          <cell r="B345" t="str">
            <v>Хлеб ржано-пшеничный</v>
          </cell>
          <cell r="D345">
            <v>2.96</v>
          </cell>
          <cell r="E345">
            <v>0.52</v>
          </cell>
          <cell r="F345">
            <v>17.28</v>
          </cell>
          <cell r="G345">
            <v>84.4</v>
          </cell>
        </row>
        <row r="346">
          <cell r="B346" t="str">
            <v>Хлеб пшеничный</v>
          </cell>
          <cell r="D346">
            <v>3.04</v>
          </cell>
          <cell r="E346">
            <v>0.36</v>
          </cell>
          <cell r="F346">
            <v>18.48</v>
          </cell>
          <cell r="G346">
            <v>88.4</v>
          </cell>
        </row>
        <row r="347">
          <cell r="B347" t="str">
            <v>Кислота аскорбиновая</v>
          </cell>
        </row>
        <row r="348">
          <cell r="D348">
            <v>39.686999999999998</v>
          </cell>
          <cell r="E348">
            <v>38.588999999999999</v>
          </cell>
          <cell r="F348">
            <v>119.486</v>
          </cell>
          <cell r="G348">
            <v>982.38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2" t="s">
        <v>25</v>
      </c>
      <c r="C1" s="53"/>
      <c r="D1" s="54"/>
      <c r="E1" t="s">
        <v>20</v>
      </c>
      <c r="F1" s="14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 t="str">
        <f>[1]меню!B5</f>
        <v>Икра овощная</v>
      </c>
      <c r="E4" s="29">
        <v>60</v>
      </c>
      <c r="G4" s="33">
        <f>[1]меню!G5</f>
        <v>81.599999999999994</v>
      </c>
      <c r="H4" s="31">
        <f>[1]меню!D5</f>
        <v>1.02</v>
      </c>
      <c r="I4" s="31">
        <f>[1]меню!E5</f>
        <v>5.4</v>
      </c>
      <c r="J4" s="31">
        <f>[1]меню!F5</f>
        <v>5.4</v>
      </c>
    </row>
    <row r="5" spans="1:10" ht="15.75" x14ac:dyDescent="0.25">
      <c r="A5" s="7"/>
      <c r="B5" s="1" t="s">
        <v>12</v>
      </c>
      <c r="C5" s="2"/>
      <c r="D5" s="28" t="str">
        <f>[1]меню!B6</f>
        <v>Сосиска отварная</v>
      </c>
      <c r="E5" s="29">
        <v>100</v>
      </c>
      <c r="F5" s="23"/>
      <c r="G5" s="33">
        <f>[1]меню!G6</f>
        <v>276.66000000000003</v>
      </c>
      <c r="H5" s="31">
        <f>[1]меню!D6</f>
        <v>11.66</v>
      </c>
      <c r="I5" s="31">
        <f>[1]меню!E6</f>
        <v>25.334</v>
      </c>
      <c r="J5" s="31">
        <f>[1]меню!F6</f>
        <v>0.42399999999999999</v>
      </c>
    </row>
    <row r="6" spans="1:10" ht="15.75" x14ac:dyDescent="0.25">
      <c r="A6" s="7"/>
      <c r="B6" s="1" t="s">
        <v>21</v>
      </c>
      <c r="C6" s="2"/>
      <c r="D6" s="28" t="str">
        <f>[1]меню!B7</f>
        <v>Рожки отварные</v>
      </c>
      <c r="E6" s="29">
        <v>150</v>
      </c>
      <c r="F6" s="24"/>
      <c r="G6" s="33">
        <f>[1]меню!G7</f>
        <v>222.476</v>
      </c>
      <c r="H6" s="31">
        <f>[1]меню!D7</f>
        <v>6.4119999999999999</v>
      </c>
      <c r="I6" s="31">
        <f>[1]меню!E7</f>
        <v>3.6539999999999999</v>
      </c>
      <c r="J6" s="31">
        <f>[1]меню!F7</f>
        <v>40.942</v>
      </c>
    </row>
    <row r="7" spans="1:10" ht="15.75" x14ac:dyDescent="0.25">
      <c r="A7" s="7"/>
      <c r="B7" s="2"/>
      <c r="C7" s="2"/>
      <c r="D7" s="28" t="str">
        <f>[1]меню!B8</f>
        <v>Чай с лимоном</v>
      </c>
      <c r="E7" s="29">
        <v>200</v>
      </c>
      <c r="F7" s="23"/>
      <c r="G7" s="33">
        <f>[1]меню!G8</f>
        <v>55.104999999999997</v>
      </c>
      <c r="H7" s="31">
        <f>[1]меню!D8</f>
        <v>0.245</v>
      </c>
      <c r="I7" s="31">
        <f>[1]меню!E8</f>
        <v>5.6000000000000001E-2</v>
      </c>
      <c r="J7" s="31">
        <f>[1]меню!F8</f>
        <v>13.193</v>
      </c>
    </row>
    <row r="8" spans="1:10" ht="16.5" thickBot="1" x14ac:dyDescent="0.3">
      <c r="A8" s="7"/>
      <c r="D8" s="20" t="str">
        <f>[1]меню!B9</f>
        <v>Хлеб пшеничный</v>
      </c>
      <c r="E8" s="30">
        <v>40</v>
      </c>
      <c r="G8" s="34">
        <f>[1]меню!G9</f>
        <v>88.4</v>
      </c>
      <c r="H8" s="32">
        <f>[1]меню!D9</f>
        <v>3.04</v>
      </c>
      <c r="I8" s="32">
        <f>[1]меню!E9</f>
        <v>0.36</v>
      </c>
      <c r="J8" s="32">
        <f>[1]меню!F9</f>
        <v>18.48</v>
      </c>
    </row>
    <row r="9" spans="1:10" ht="15.75" thickBot="1" x14ac:dyDescent="0.3">
      <c r="A9" s="7"/>
      <c r="B9" s="18"/>
      <c r="C9" s="18"/>
      <c r="D9" s="21"/>
      <c r="E9" s="26"/>
      <c r="F9" s="25">
        <v>54</v>
      </c>
      <c r="G9" s="27">
        <f>[1]меню!G10</f>
        <v>724.24099999999999</v>
      </c>
      <c r="H9">
        <f>[1]меню!D10</f>
        <v>22.376999999999999</v>
      </c>
      <c r="I9">
        <f>[1]меню!E10</f>
        <v>34.804000000000002</v>
      </c>
      <c r="J9">
        <f>[1]меню!F10</f>
        <v>78.438999999999993</v>
      </c>
    </row>
    <row r="10" spans="1:10" ht="16.5" thickBot="1" x14ac:dyDescent="0.3">
      <c r="A10" s="8"/>
      <c r="B10" s="55" t="s">
        <v>26</v>
      </c>
      <c r="C10" s="55"/>
    </row>
    <row r="11" spans="1:10" ht="15.75" x14ac:dyDescent="0.25">
      <c r="A11" s="7" t="s">
        <v>13</v>
      </c>
      <c r="B11" s="10" t="s">
        <v>14</v>
      </c>
      <c r="C11" s="3"/>
      <c r="D11" s="35" t="str">
        <f>[2]меню!B341</f>
        <v>Помидоры соленые</v>
      </c>
      <c r="E11" s="36">
        <v>100</v>
      </c>
      <c r="F11" s="17"/>
      <c r="G11" s="42">
        <f>[2]меню!G341</f>
        <v>40</v>
      </c>
      <c r="H11" s="39">
        <f>[2]меню!D341</f>
        <v>2.2000000000000002</v>
      </c>
      <c r="I11" s="39">
        <f>[2]меню!E341</f>
        <v>0.2</v>
      </c>
      <c r="J11" s="39">
        <f>[2]меню!F341</f>
        <v>7</v>
      </c>
    </row>
    <row r="12" spans="1:10" ht="15.75" x14ac:dyDescent="0.25">
      <c r="A12" s="7"/>
      <c r="B12" s="1" t="s">
        <v>15</v>
      </c>
      <c r="C12" s="2"/>
      <c r="D12" s="35" t="str">
        <f>[2]меню!B342</f>
        <v>Щи из свежей капусты со сметаной</v>
      </c>
      <c r="E12" s="36">
        <v>250</v>
      </c>
      <c r="F12" s="15"/>
      <c r="G12" s="42">
        <f>[2]меню!G342</f>
        <v>113.51</v>
      </c>
      <c r="H12" s="39">
        <f>[2]меню!D342</f>
        <v>2.2829999999999999</v>
      </c>
      <c r="I12" s="39">
        <f>[2]меню!E342</f>
        <v>5.8719999999999999</v>
      </c>
      <c r="J12" s="39">
        <f>[2]меню!F342</f>
        <v>12.613</v>
      </c>
    </row>
    <row r="13" spans="1:10" ht="15.75" x14ac:dyDescent="0.25">
      <c r="A13" s="7"/>
      <c r="B13" s="1" t="s">
        <v>16</v>
      </c>
      <c r="C13" s="2"/>
      <c r="D13" s="35" t="str">
        <f>[2]меню!B343</f>
        <v>Плов из мяса птицы</v>
      </c>
      <c r="E13" s="36">
        <v>250</v>
      </c>
      <c r="F13" s="15"/>
      <c r="G13" s="42">
        <f>[2]меню!G343</f>
        <v>581.52</v>
      </c>
      <c r="H13" s="39">
        <f>[2]меню!D343</f>
        <v>28.97</v>
      </c>
      <c r="I13" s="39">
        <f>[2]меню!E343</f>
        <v>31.623000000000001</v>
      </c>
      <c r="J13" s="39">
        <f>[2]меню!F343</f>
        <v>45.76</v>
      </c>
    </row>
    <row r="14" spans="1:10" ht="15.75" x14ac:dyDescent="0.25">
      <c r="A14" s="7"/>
      <c r="B14" s="1" t="s">
        <v>17</v>
      </c>
      <c r="C14" s="2"/>
      <c r="D14" s="35" t="str">
        <f>[2]меню!B344</f>
        <v>Компот из абрикосов</v>
      </c>
      <c r="E14" s="36">
        <v>200</v>
      </c>
      <c r="F14" s="15"/>
      <c r="G14" s="42">
        <f>[2]меню!G344</f>
        <v>74.55</v>
      </c>
      <c r="H14" s="39">
        <f>[2]меню!D344</f>
        <v>0.23400000000000001</v>
      </c>
      <c r="I14" s="39">
        <f>[2]меню!E344</f>
        <v>1.4E-2</v>
      </c>
      <c r="J14" s="39">
        <f>[2]меню!F344</f>
        <v>18.353000000000002</v>
      </c>
    </row>
    <row r="15" spans="1:10" ht="15.75" x14ac:dyDescent="0.25">
      <c r="A15" s="7"/>
      <c r="B15" s="1" t="s">
        <v>18</v>
      </c>
      <c r="C15" s="2"/>
      <c r="D15" s="35" t="str">
        <f>[2]меню!B345</f>
        <v>Хлеб ржано-пшеничный</v>
      </c>
      <c r="E15" s="36">
        <v>30</v>
      </c>
      <c r="F15" s="15"/>
      <c r="G15" s="42">
        <f>[2]меню!G345</f>
        <v>84.4</v>
      </c>
      <c r="H15" s="39">
        <f>[2]меню!D345</f>
        <v>2.96</v>
      </c>
      <c r="I15" s="39">
        <f>[2]меню!E345</f>
        <v>0.52</v>
      </c>
      <c r="J15" s="39">
        <f>[2]меню!F345</f>
        <v>17.28</v>
      </c>
    </row>
    <row r="16" spans="1:10" ht="15.75" x14ac:dyDescent="0.25">
      <c r="A16" s="7"/>
      <c r="B16" s="1" t="s">
        <v>22</v>
      </c>
      <c r="C16" s="2"/>
      <c r="D16" s="35" t="str">
        <f>[2]меню!B346</f>
        <v>Хлеб пшеничный</v>
      </c>
      <c r="E16" s="36">
        <v>30</v>
      </c>
      <c r="F16" s="15"/>
      <c r="G16" s="42">
        <f>[2]меню!G346</f>
        <v>88.4</v>
      </c>
      <c r="H16" s="39">
        <f>[2]меню!D346</f>
        <v>3.04</v>
      </c>
      <c r="I16" s="39">
        <f>[2]меню!E346</f>
        <v>0.36</v>
      </c>
      <c r="J16" s="39">
        <f>[2]меню!F346</f>
        <v>18.48</v>
      </c>
    </row>
    <row r="17" spans="1:10" ht="15.75" x14ac:dyDescent="0.25">
      <c r="A17" s="7"/>
      <c r="B17" s="1" t="s">
        <v>19</v>
      </c>
      <c r="C17" s="2"/>
      <c r="D17" s="35" t="str">
        <f>[2]меню!B347</f>
        <v>Кислота аскорбиновая</v>
      </c>
      <c r="E17" s="37">
        <v>3.5000000000000003E-2</v>
      </c>
      <c r="F17" s="15"/>
      <c r="G17" s="43">
        <f>[2]меню!G347</f>
        <v>0</v>
      </c>
      <c r="H17" s="40">
        <f>[2]меню!D347</f>
        <v>0</v>
      </c>
      <c r="I17" s="40">
        <f>[2]меню!E347</f>
        <v>0</v>
      </c>
      <c r="J17" s="40">
        <f>[2]меню!F347</f>
        <v>0</v>
      </c>
    </row>
    <row r="18" spans="1:10" ht="15.75" x14ac:dyDescent="0.25">
      <c r="A18" s="7"/>
      <c r="B18" s="55" t="s">
        <v>27</v>
      </c>
      <c r="C18" s="55"/>
      <c r="D18" s="21"/>
      <c r="E18" s="38"/>
      <c r="F18" s="19">
        <v>63.5</v>
      </c>
      <c r="G18" s="44">
        <f>[2]меню!G348</f>
        <v>982.38</v>
      </c>
      <c r="H18" s="41">
        <f>[2]меню!D348</f>
        <v>39.686999999999998</v>
      </c>
      <c r="I18" s="41">
        <f>[2]меню!E348</f>
        <v>38.588999999999999</v>
      </c>
      <c r="J18" s="41">
        <f>[2]меню!F348</f>
        <v>119.486</v>
      </c>
    </row>
    <row r="19" spans="1:10" ht="16.5" thickBot="1" x14ac:dyDescent="0.3">
      <c r="A19" s="7"/>
      <c r="B19" s="55" t="s">
        <v>28</v>
      </c>
      <c r="C19" s="55"/>
      <c r="D19" s="20" t="s">
        <v>29</v>
      </c>
      <c r="E19" s="50">
        <v>200</v>
      </c>
      <c r="F19" s="19">
        <v>38</v>
      </c>
      <c r="G19" s="51">
        <f>[2]меню!G21</f>
        <v>53.405000000000001</v>
      </c>
      <c r="H19" s="51">
        <f>[2]меню!D21</f>
        <v>0.2</v>
      </c>
      <c r="I19" s="51">
        <f>[2]меню!E21</f>
        <v>5.0999999999999997E-2</v>
      </c>
      <c r="J19" s="51">
        <f>[2]меню!F21</f>
        <v>13.042999999999999</v>
      </c>
    </row>
    <row r="20" spans="1:10" ht="15.75" x14ac:dyDescent="0.25">
      <c r="A20" s="7"/>
      <c r="D20" s="49" t="s">
        <v>30</v>
      </c>
      <c r="E20" s="45">
        <v>100</v>
      </c>
      <c r="F20" s="19"/>
      <c r="G20">
        <f>[2]меню!G22</f>
        <v>266.84800000000001</v>
      </c>
      <c r="H20">
        <f>[2]меню!D22</f>
        <v>6.85</v>
      </c>
      <c r="I20">
        <f>[2]меню!E22</f>
        <v>5.45</v>
      </c>
      <c r="J20">
        <f>[2]меню!F22</f>
        <v>47.598999999999997</v>
      </c>
    </row>
    <row r="21" spans="1:10" ht="15.75" x14ac:dyDescent="0.25">
      <c r="A21" s="7"/>
      <c r="B21" s="48"/>
      <c r="C21" s="48"/>
      <c r="E21" s="45">
        <f>[2]меню!$C$24</f>
        <v>1550.0350000000001</v>
      </c>
      <c r="F21" s="19"/>
      <c r="G21" s="47">
        <f>[2]меню!G23</f>
        <v>320.25299999999999</v>
      </c>
      <c r="H21" s="46">
        <f>[2]меню!D23</f>
        <v>7.05</v>
      </c>
      <c r="I21" s="46">
        <f>[2]меню!E23</f>
        <v>5.5010000000000003</v>
      </c>
      <c r="J21" s="46">
        <f>[2]меню!F23</f>
        <v>60.642000000000003</v>
      </c>
    </row>
    <row r="22" spans="1:10" ht="15.75" thickBot="1" x14ac:dyDescent="0.3">
      <c r="A22" s="8"/>
      <c r="B22" s="9"/>
      <c r="C22" s="9"/>
      <c r="F22" s="16"/>
      <c r="G22">
        <f>[2]меню!G24</f>
        <v>1820.2739999999999</v>
      </c>
      <c r="H22">
        <f>[2]меню!D24</f>
        <v>60.368000000000002</v>
      </c>
      <c r="I22">
        <f>[2]меню!E24</f>
        <v>70.415999999999997</v>
      </c>
      <c r="J22">
        <f>[2]меню!F24</f>
        <v>234.708</v>
      </c>
    </row>
  </sheetData>
  <mergeCells count="4">
    <mergeCell ref="B1:D1"/>
    <mergeCell ref="B10:C10"/>
    <mergeCell ref="B18:C1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2022-03-17T11:21:27Z</dcterms:modified>
</cp:coreProperties>
</file>