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tabRatio="913" activeTab="1"/>
  </bookViews>
  <sheets>
    <sheet name="Личн. дев." sheetId="1" r:id="rId1"/>
    <sheet name="Команды девушки" sheetId="2" r:id="rId2"/>
    <sheet name="Личн. юн." sheetId="3" r:id="rId3"/>
    <sheet name="Команды юноши" sheetId="4" r:id="rId4"/>
  </sheets>
  <definedNames/>
  <calcPr fullCalcOnLoad="1"/>
</workbook>
</file>

<file path=xl/sharedStrings.xml><?xml version="1.0" encoding="utf-8"?>
<sst xmlns="http://schemas.openxmlformats.org/spreadsheetml/2006/main" count="887" uniqueCount="456">
  <si>
    <t>МИНИСТЕРСТВО СПОРТА И ФИЗИЧЕСКОЙ КУЛЬТУРЫ РЕСПУБЛИКИ МОРДОВИЯ</t>
  </si>
  <si>
    <t>МРОО ФЕДЕРАЦИЯ ЛЕГКОЙ АТЛЕТИКИ РЕСПУБЛИКИ МОРДОВИЯ</t>
  </si>
  <si>
    <t>Главный судья СС ВК</t>
  </si>
  <si>
    <t>Мочалов В.С. /г. Саранск</t>
  </si>
  <si>
    <t>Главный секретарь СС ВК</t>
  </si>
  <si>
    <t>Микаева О.А./ г. Саранск</t>
  </si>
  <si>
    <t>И Т О Г О В Ы Й   П Р О Т О К О Л</t>
  </si>
  <si>
    <t>Команда</t>
  </si>
  <si>
    <t>И Т О Г О Г О В Ы Й    П Р О Т О К О Л</t>
  </si>
  <si>
    <t>Фамилия, Имя</t>
  </si>
  <si>
    <t>Тренер</t>
  </si>
  <si>
    <t>60 м</t>
  </si>
  <si>
    <t>Бег 500 м</t>
  </si>
  <si>
    <t>Прыжок в длину</t>
  </si>
  <si>
    <t>Прыжок в высоту</t>
  </si>
  <si>
    <t>Всего очков</t>
  </si>
  <si>
    <t>Место</t>
  </si>
  <si>
    <t>Результат</t>
  </si>
  <si>
    <t>Очки</t>
  </si>
  <si>
    <t>3-4марта 2018 г.</t>
  </si>
  <si>
    <t>СПОРТИВНЫЕ ШКОЛЫ</t>
  </si>
  <si>
    <t xml:space="preserve">Команда </t>
  </si>
  <si>
    <t>ГОРОД (Общеобразовательные школы)</t>
  </si>
  <si>
    <t>СЕЛО (Общеобразовательные школы)</t>
  </si>
  <si>
    <t>г.ш</t>
  </si>
  <si>
    <t>с.ш</t>
  </si>
  <si>
    <t>3 гр.</t>
  </si>
  <si>
    <t>ССШОР по л. а. Ульяновской обл.</t>
  </si>
  <si>
    <t>Старошайговская СОШ №2</t>
  </si>
  <si>
    <t>Чегерев Н.В.,Ошкин М.В.</t>
  </si>
  <si>
    <t xml:space="preserve">МБУ СШ №2 г. Кирова </t>
  </si>
  <si>
    <t>МУ ДО «ДЮСШ №1» г.Саранск</t>
  </si>
  <si>
    <t>Аношкина О.Б.</t>
  </si>
  <si>
    <t>Разова Л.И.</t>
  </si>
  <si>
    <t>КОГАУ «СШ «Юность» г. Кирова</t>
  </si>
  <si>
    <t>Следниковы Е.В. Е.Л.</t>
  </si>
  <si>
    <t>МАУ СШОР №1 г.Кирово-Чепецка</t>
  </si>
  <si>
    <t>Малых И.С.,Н.Л.</t>
  </si>
  <si>
    <t>«Первомайская СШ» г.Первомайск</t>
  </si>
  <si>
    <t>Макареев Р.К.</t>
  </si>
  <si>
    <t>Антонова Юлия</t>
  </si>
  <si>
    <t>Фомины А.В., А.С.</t>
  </si>
  <si>
    <t>Василькина Лилия</t>
  </si>
  <si>
    <t>Шингаринская СОШ</t>
  </si>
  <si>
    <t>Маркин А.И.</t>
  </si>
  <si>
    <t xml:space="preserve">Демченко Настя        </t>
  </si>
  <si>
    <t>Дороднова Юлия</t>
  </si>
  <si>
    <t>Житина Лера</t>
  </si>
  <si>
    <t>127</t>
  </si>
  <si>
    <t xml:space="preserve">Атемарская СОШ </t>
  </si>
  <si>
    <t>Кузины В.Ф.,Д.В.</t>
  </si>
  <si>
    <t xml:space="preserve">Игонченкова Дарья </t>
  </si>
  <si>
    <t>СОШ №2 г. Ковылкино</t>
  </si>
  <si>
    <t>Горбунов М.М</t>
  </si>
  <si>
    <t>Клюканова Алена</t>
  </si>
  <si>
    <t>Алексеев В.И</t>
  </si>
  <si>
    <t xml:space="preserve">Курчавая Екатерина </t>
  </si>
  <si>
    <t>Глазкова А.А.</t>
  </si>
  <si>
    <t xml:space="preserve">Любавина Алина </t>
  </si>
  <si>
    <t xml:space="preserve">Мухина Валерия </t>
  </si>
  <si>
    <t xml:space="preserve">Сальникова Екатерина </t>
  </si>
  <si>
    <t>Трескина Алеся</t>
  </si>
  <si>
    <t>СОШ №32 г. Саранск</t>
  </si>
  <si>
    <t>Салищев А.А.</t>
  </si>
  <si>
    <t>Тряпкина Лилия</t>
  </si>
  <si>
    <t xml:space="preserve">Хилова Саша  </t>
  </si>
  <si>
    <t>Царева Саша</t>
  </si>
  <si>
    <t>223</t>
  </si>
  <si>
    <t xml:space="preserve">Шнякина Анастасия </t>
  </si>
  <si>
    <t>Афанасьева Полина</t>
  </si>
  <si>
    <t>С.А.Филимонова</t>
  </si>
  <si>
    <t>Баева Софья</t>
  </si>
  <si>
    <t>Брагина Юлия</t>
  </si>
  <si>
    <t>Краснослободская СОШ №1</t>
  </si>
  <si>
    <t>Масеев В. Н.</t>
  </si>
  <si>
    <t>Власова Анастасия</t>
  </si>
  <si>
    <t>Хоменко М.М.</t>
  </si>
  <si>
    <t>Голубева Виктория</t>
  </si>
  <si>
    <t>Гребцова Екатерина</t>
  </si>
  <si>
    <t>Гумашян Кристина</t>
  </si>
  <si>
    <t>СОШ №1 с. Борское</t>
  </si>
  <si>
    <t>Кочнева С.В.</t>
  </si>
  <si>
    <t>Елисеева Рада</t>
  </si>
  <si>
    <t>Забайкина Екатерина</t>
  </si>
  <si>
    <t xml:space="preserve">Луховский лицей </t>
  </si>
  <si>
    <t>Лебедева Л.В.</t>
  </si>
  <si>
    <t>Зевайкина Елизавета</t>
  </si>
  <si>
    <t>Б.Березник. СОШ</t>
  </si>
  <si>
    <t>Кашина Полина</t>
  </si>
  <si>
    <t xml:space="preserve">Кибакова Валентина </t>
  </si>
  <si>
    <t>Коломыткина Ирина</t>
  </si>
  <si>
    <t>Курочкина Анастасия</t>
  </si>
  <si>
    <t>Яровиков М.Н.</t>
  </si>
  <si>
    <t>Ладошкина Наталья</t>
  </si>
  <si>
    <t>Лукьянова Александра</t>
  </si>
  <si>
    <t xml:space="preserve">Мажорова Рита     </t>
  </si>
  <si>
    <t>Марьина Анна</t>
  </si>
  <si>
    <t>Маскайкина Наталья</t>
  </si>
  <si>
    <t>Орехова Вероника</t>
  </si>
  <si>
    <t>Петрова Надежда</t>
  </si>
  <si>
    <t>Рябова Э.Б.</t>
  </si>
  <si>
    <t xml:space="preserve">Пивкина Ольга </t>
  </si>
  <si>
    <t>Платунова Марина</t>
  </si>
  <si>
    <t>Растегаева Дарья</t>
  </si>
  <si>
    <t xml:space="preserve">Родайкина Екатерина </t>
  </si>
  <si>
    <t>Русакова Ксения</t>
  </si>
  <si>
    <t>190</t>
  </si>
  <si>
    <t>Рыбакова Жанна</t>
  </si>
  <si>
    <t>Сафронская Кира</t>
  </si>
  <si>
    <t>Сенникова Виктория</t>
  </si>
  <si>
    <t>Сычева Виктория</t>
  </si>
  <si>
    <t>181</t>
  </si>
  <si>
    <t>Тарасова Дарья</t>
  </si>
  <si>
    <t>Токарева Анжела</t>
  </si>
  <si>
    <t>Хабибуллина Кира</t>
  </si>
  <si>
    <t>Чарочкина Мария</t>
  </si>
  <si>
    <t>Чёгина Валерия</t>
  </si>
  <si>
    <t>Чернова Алина</t>
  </si>
  <si>
    <t>Чикарова Мария</t>
  </si>
  <si>
    <t>142</t>
  </si>
  <si>
    <t xml:space="preserve">Шапошникова Анастасия </t>
  </si>
  <si>
    <t>Ягодкина Любовь</t>
  </si>
  <si>
    <t>Яровикова Анастасия</t>
  </si>
  <si>
    <t>300</t>
  </si>
  <si>
    <t>130</t>
  </si>
  <si>
    <t>115</t>
  </si>
  <si>
    <t>121</t>
  </si>
  <si>
    <t>281</t>
  </si>
  <si>
    <t>283</t>
  </si>
  <si>
    <t>282</t>
  </si>
  <si>
    <t>106</t>
  </si>
  <si>
    <t>289</t>
  </si>
  <si>
    <t>185</t>
  </si>
  <si>
    <t>146</t>
  </si>
  <si>
    <t>144</t>
  </si>
  <si>
    <t>133</t>
  </si>
  <si>
    <t>132</t>
  </si>
  <si>
    <t>136</t>
  </si>
  <si>
    <t>124</t>
  </si>
  <si>
    <t>8,6</t>
  </si>
  <si>
    <t>10,1</t>
  </si>
  <si>
    <t>8,9</t>
  </si>
  <si>
    <t>10.3</t>
  </si>
  <si>
    <t>8,5</t>
  </si>
  <si>
    <t>9,9</t>
  </si>
  <si>
    <t>8,4</t>
  </si>
  <si>
    <t>10,0</t>
  </si>
  <si>
    <t>9,6</t>
  </si>
  <si>
    <t>9,2</t>
  </si>
  <si>
    <t>9,4</t>
  </si>
  <si>
    <t>9.1</t>
  </si>
  <si>
    <t>9,0</t>
  </si>
  <si>
    <t>9,5</t>
  </si>
  <si>
    <t>8,7</t>
  </si>
  <si>
    <t>8,8</t>
  </si>
  <si>
    <t>8,2</t>
  </si>
  <si>
    <t>9,3</t>
  </si>
  <si>
    <t>10,3</t>
  </si>
  <si>
    <t>9.3</t>
  </si>
  <si>
    <t>9,7</t>
  </si>
  <si>
    <t>9,1</t>
  </si>
  <si>
    <t>8,3</t>
  </si>
  <si>
    <t>10,6</t>
  </si>
  <si>
    <t>10,5</t>
  </si>
  <si>
    <t>9.7</t>
  </si>
  <si>
    <t>8.9</t>
  </si>
  <si>
    <t>9.9</t>
  </si>
  <si>
    <t xml:space="preserve">9,0 </t>
  </si>
  <si>
    <t>Харитонова Д.</t>
  </si>
  <si>
    <t>10,9</t>
  </si>
  <si>
    <t>Сорокина П.</t>
  </si>
  <si>
    <t>9,8</t>
  </si>
  <si>
    <t>367</t>
  </si>
  <si>
    <t>410</t>
  </si>
  <si>
    <t>357</t>
  </si>
  <si>
    <t>386</t>
  </si>
  <si>
    <t>435</t>
  </si>
  <si>
    <t>442</t>
  </si>
  <si>
    <t>394</t>
  </si>
  <si>
    <t>431</t>
  </si>
  <si>
    <t>363</t>
  </si>
  <si>
    <t>356</t>
  </si>
  <si>
    <t>346</t>
  </si>
  <si>
    <t>422</t>
  </si>
  <si>
    <t>374</t>
  </si>
  <si>
    <t>412</t>
  </si>
  <si>
    <t>449</t>
  </si>
  <si>
    <t>420</t>
  </si>
  <si>
    <t>406</t>
  </si>
  <si>
    <t>425</t>
  </si>
  <si>
    <t>405</t>
  </si>
  <si>
    <t>424</t>
  </si>
  <si>
    <t>0</t>
  </si>
  <si>
    <t>332</t>
  </si>
  <si>
    <t>3-4 марта 2018 г.</t>
  </si>
  <si>
    <t>1:40.1</t>
  </si>
  <si>
    <t>1:43.1</t>
  </si>
  <si>
    <t>1:44.9</t>
  </si>
  <si>
    <t>1:46.0</t>
  </si>
  <si>
    <t>1:48.7</t>
  </si>
  <si>
    <t>1:52.0</t>
  </si>
  <si>
    <t>1:52.4</t>
  </si>
  <si>
    <t>1:57.4</t>
  </si>
  <si>
    <t>2:00.4</t>
  </si>
  <si>
    <t>2:15.8</t>
  </si>
  <si>
    <t>1:34.5</t>
  </si>
  <si>
    <t>1:36.0</t>
  </si>
  <si>
    <t>1:39.1</t>
  </si>
  <si>
    <t>1:42.0</t>
  </si>
  <si>
    <t>1:43.4</t>
  </si>
  <si>
    <t>1:43.6</t>
  </si>
  <si>
    <t>1:42.1</t>
  </si>
  <si>
    <t>1:45.5</t>
  </si>
  <si>
    <t>1:46.2</t>
  </si>
  <si>
    <t>1:46.7</t>
  </si>
  <si>
    <t>1:35.8</t>
  </si>
  <si>
    <t>1:39.5</t>
  </si>
  <si>
    <t>1:35.2</t>
  </si>
  <si>
    <t>1:48.0</t>
  </si>
  <si>
    <t>1:38.8</t>
  </si>
  <si>
    <t>1:35.5</t>
  </si>
  <si>
    <t>1:39.9</t>
  </si>
  <si>
    <t>1:35.6</t>
  </si>
  <si>
    <t>1:37.2</t>
  </si>
  <si>
    <t>1:40.8</t>
  </si>
  <si>
    <t>1:36.7</t>
  </si>
  <si>
    <t>1:41.9</t>
  </si>
  <si>
    <t>1:43.9</t>
  </si>
  <si>
    <t>1:30.9</t>
  </si>
  <si>
    <t>1:36.9</t>
  </si>
  <si>
    <t>1:37.4</t>
  </si>
  <si>
    <t>1:33.2</t>
  </si>
  <si>
    <t>1:38.2</t>
  </si>
  <si>
    <t>1:27.8</t>
  </si>
  <si>
    <t>1:33.6</t>
  </si>
  <si>
    <t>1:38.0</t>
  </si>
  <si>
    <t>1:28.0</t>
  </si>
  <si>
    <t>1:25.0</t>
  </si>
  <si>
    <t>1:29.5</t>
  </si>
  <si>
    <t>1:36.3</t>
  </si>
  <si>
    <t>1:44.4</t>
  </si>
  <si>
    <t>1:34.3</t>
  </si>
  <si>
    <t>1:34.7</t>
  </si>
  <si>
    <t>1:27.4</t>
  </si>
  <si>
    <t>1:41.6</t>
  </si>
  <si>
    <t>1:31.5</t>
  </si>
  <si>
    <t>1:27.0</t>
  </si>
  <si>
    <t>1:39.0</t>
  </si>
  <si>
    <t>241</t>
  </si>
  <si>
    <t>178</t>
  </si>
  <si>
    <t>151</t>
  </si>
  <si>
    <t>212</t>
  </si>
  <si>
    <t>203</t>
  </si>
  <si>
    <t>117</t>
  </si>
  <si>
    <t>111</t>
  </si>
  <si>
    <t>97</t>
  </si>
  <si>
    <t>78</t>
  </si>
  <si>
    <t>173</t>
  </si>
  <si>
    <t>150</t>
  </si>
  <si>
    <t>179</t>
  </si>
  <si>
    <t>177</t>
  </si>
  <si>
    <t xml:space="preserve">   ДЕВУШКИ 2005-2006</t>
  </si>
  <si>
    <t xml:space="preserve">   Главный судья СС ВК</t>
  </si>
  <si>
    <t xml:space="preserve">   Главный секретарь СС ВК</t>
  </si>
  <si>
    <t>Мочалов В.С. / г. Саранск</t>
  </si>
  <si>
    <t xml:space="preserve">     Главный судья СС ВК</t>
  </si>
  <si>
    <t xml:space="preserve">     Главный секретарь СС ВК</t>
  </si>
  <si>
    <t xml:space="preserve">     ДЕВУШКИ 2005 - 2006 Г.Р.</t>
  </si>
  <si>
    <t>Кисаров С.В.</t>
  </si>
  <si>
    <t>Филимонова С.А.</t>
  </si>
  <si>
    <t>Косынкин С.А.</t>
  </si>
  <si>
    <t xml:space="preserve">                     3-4марта 2018 г.</t>
  </si>
  <si>
    <t>ВСЕРОССИЙСКИЕ СОРЕВНОВАНИЯ ПО ЛЕГКОАТЛЕТИЧЕСКОМУ МНОГОБОРЬЮ В ПОМЕЩЕНИИ                             "ШИПОВКА ЮНЫХ" ПО ПРИВОЛЖСКОМУ ФЕДЕРАЛЬНОМУ ОКРУГУ</t>
  </si>
  <si>
    <t>ВСЕРОССИЙСКИЕ СОРЕВНОВАНИЯ ПО ЛЕГКОАТЛЕТИЧЕСКОМУ МНОГОБОРЬЮ В ПОМЕЩЕНИИ "ШИПОВКА ЮНЫХ" ПО ПРИВОЛЖСКОМУ ФЕДЕРАЛЬНОМУ ОКРУГУ</t>
  </si>
  <si>
    <t>ВСЕРОССИЙСКИЕ СОРЕВНОВАНИЯ ПО ЛЕГКОАТЛЕТИЧЕСКОМУ МНОГОБОРЬЮ В ПОМЕЩЕНИИ                           "ШИПОВКА ЮНЫХ" ПО ПРИВОЛЖСКОМУ ФЕДЕРАЛЬНОМУ ОКРУГУ</t>
  </si>
  <si>
    <t>ЮНОШИ 2005 - 2006 Г.Р.</t>
  </si>
  <si>
    <t>Бег 600 м</t>
  </si>
  <si>
    <t>Жигалов Алексей</t>
  </si>
  <si>
    <t>7,7</t>
  </si>
  <si>
    <t>1:40.9</t>
  </si>
  <si>
    <t>441</t>
  </si>
  <si>
    <t>Фадеев Влад</t>
  </si>
  <si>
    <t>8.4</t>
  </si>
  <si>
    <t>1:43.2</t>
  </si>
  <si>
    <t>496</t>
  </si>
  <si>
    <t>Селивановских Демид</t>
  </si>
  <si>
    <t>8,0</t>
  </si>
  <si>
    <t>1:47.0</t>
  </si>
  <si>
    <t>457</t>
  </si>
  <si>
    <t xml:space="preserve">Коняшкин Глеб  </t>
  </si>
  <si>
    <t>Кондов Г.Н.</t>
  </si>
  <si>
    <t>7,8</t>
  </si>
  <si>
    <t>1:54.6</t>
  </si>
  <si>
    <t>481</t>
  </si>
  <si>
    <t>Цветков Василий</t>
  </si>
  <si>
    <t xml:space="preserve">МБУ ДО ДЮСШ г. Балахна </t>
  </si>
  <si>
    <t>Кувакина Н.Р.</t>
  </si>
  <si>
    <t>8,1</t>
  </si>
  <si>
    <t>1:44.6</t>
  </si>
  <si>
    <t>444</t>
  </si>
  <si>
    <t>Сычевский Михаил</t>
  </si>
  <si>
    <t>Ситникова Т.И.</t>
  </si>
  <si>
    <t>1:41.8</t>
  </si>
  <si>
    <t xml:space="preserve">Ибраев Ильяс </t>
  </si>
  <si>
    <t>Коннов А.П.</t>
  </si>
  <si>
    <t>1:48.5</t>
  </si>
  <si>
    <t>462</t>
  </si>
  <si>
    <t xml:space="preserve">Юрченко Данила </t>
  </si>
  <si>
    <t>Николаев С.В.</t>
  </si>
  <si>
    <t>1:48.2</t>
  </si>
  <si>
    <t>467</t>
  </si>
  <si>
    <t>Носов Илья</t>
  </si>
  <si>
    <t>1:49.6</t>
  </si>
  <si>
    <t>433</t>
  </si>
  <si>
    <t>Юркин Дмитрий</t>
  </si>
  <si>
    <t>1:49.0</t>
  </si>
  <si>
    <t>Недякин Михаил</t>
  </si>
  <si>
    <t>Лицей №7 г. Саранск</t>
  </si>
  <si>
    <t>Кувшинова О.В.</t>
  </si>
  <si>
    <t>1:49.9</t>
  </si>
  <si>
    <t>448</t>
  </si>
  <si>
    <t>Узенков Олег</t>
  </si>
  <si>
    <t xml:space="preserve">Катков Илья  </t>
  </si>
  <si>
    <t>Обрывалин А.А.</t>
  </si>
  <si>
    <t>1:50.7</t>
  </si>
  <si>
    <t>460</t>
  </si>
  <si>
    <t>Синякин Глеб</t>
  </si>
  <si>
    <t>Кашкин С.Ф.</t>
  </si>
  <si>
    <t>1:52.3</t>
  </si>
  <si>
    <t>Адмайкин Никита</t>
  </si>
  <si>
    <t>Гимназия №12 г. Саранск</t>
  </si>
  <si>
    <t>Забродин Р.А.</t>
  </si>
  <si>
    <t>1:59.8</t>
  </si>
  <si>
    <t>465</t>
  </si>
  <si>
    <t xml:space="preserve">Шишкин Вадим </t>
  </si>
  <si>
    <t>1:50.5</t>
  </si>
  <si>
    <t xml:space="preserve">Сарайкин Максим </t>
  </si>
  <si>
    <t>428</t>
  </si>
  <si>
    <t>Деревянкин Александр</t>
  </si>
  <si>
    <t>Кисаров С. В.</t>
  </si>
  <si>
    <t>1:51.6</t>
  </si>
  <si>
    <t>Трусов Владислав</t>
  </si>
  <si>
    <t>МБОУ СШ № 12 г. Арзамаса</t>
  </si>
  <si>
    <t>Мазов И.А.</t>
  </si>
  <si>
    <t>8.8</t>
  </si>
  <si>
    <t>1:46.3</t>
  </si>
  <si>
    <t>380</t>
  </si>
  <si>
    <t>Юданов Артем</t>
  </si>
  <si>
    <t>Косынкин С. А.</t>
  </si>
  <si>
    <t>1:53.6</t>
  </si>
  <si>
    <t>Данилов Кирилл</t>
  </si>
  <si>
    <t>1:50.3</t>
  </si>
  <si>
    <t>389</t>
  </si>
  <si>
    <t>Орешкин Максим</t>
  </si>
  <si>
    <t>8.5</t>
  </si>
  <si>
    <t>1:52.2</t>
  </si>
  <si>
    <t>381</t>
  </si>
  <si>
    <t>Спирин Саша</t>
  </si>
  <si>
    <t>1:55.0</t>
  </si>
  <si>
    <t xml:space="preserve">Королёв Антон </t>
  </si>
  <si>
    <t>2:02.7</t>
  </si>
  <si>
    <t>Кривокорытов Дмитрий</t>
  </si>
  <si>
    <t>2:06.3</t>
  </si>
  <si>
    <t>430</t>
  </si>
  <si>
    <t>Савин Костя</t>
  </si>
  <si>
    <t>СОШ №11 г. Саранск</t>
  </si>
  <si>
    <t>Киушкин А.С.</t>
  </si>
  <si>
    <t>1:57.9</t>
  </si>
  <si>
    <t>Забатурин Артем</t>
  </si>
  <si>
    <t>СОШ №27 г. Саранск</t>
  </si>
  <si>
    <t>Поплавский Е.</t>
  </si>
  <si>
    <t>1:51.5</t>
  </si>
  <si>
    <t>359</t>
  </si>
  <si>
    <t>Лобачев Иван</t>
  </si>
  <si>
    <t>2:01.9</t>
  </si>
  <si>
    <t>413</t>
  </si>
  <si>
    <t>Быков Андрей</t>
  </si>
  <si>
    <t>1:54.0</t>
  </si>
  <si>
    <t xml:space="preserve">Борисов Илья </t>
  </si>
  <si>
    <t>1:58.3</t>
  </si>
  <si>
    <t>362</t>
  </si>
  <si>
    <t>Засецков Михаил</t>
  </si>
  <si>
    <t>2:07.3</t>
  </si>
  <si>
    <t>Трифонов Вадим</t>
  </si>
  <si>
    <t>1:56.7</t>
  </si>
  <si>
    <t>352</t>
  </si>
  <si>
    <t>Качурин Олег</t>
  </si>
  <si>
    <t>Алексеев В.И.</t>
  </si>
  <si>
    <t>2:03.0</t>
  </si>
  <si>
    <t>112</t>
  </si>
  <si>
    <t>Домнин Евгений</t>
  </si>
  <si>
    <t>2:07.8</t>
  </si>
  <si>
    <t>395</t>
  </si>
  <si>
    <t>Бояркин Глеб</t>
  </si>
  <si>
    <t>2:04.3</t>
  </si>
  <si>
    <t>Першутов Олег</t>
  </si>
  <si>
    <t>2:03.4</t>
  </si>
  <si>
    <t>118</t>
  </si>
  <si>
    <t xml:space="preserve">Белов Саша        </t>
  </si>
  <si>
    <t>Ивенина Н.А.</t>
  </si>
  <si>
    <t>2:00.2</t>
  </si>
  <si>
    <t>348</t>
  </si>
  <si>
    <t xml:space="preserve">Орлов Никита </t>
  </si>
  <si>
    <t>2:00.9</t>
  </si>
  <si>
    <t>Чижов Кирилл</t>
  </si>
  <si>
    <t>1:56.6</t>
  </si>
  <si>
    <t xml:space="preserve">Абакумов Антон </t>
  </si>
  <si>
    <t>2:03.6</t>
  </si>
  <si>
    <t>Отгон Виктор</t>
  </si>
  <si>
    <t>2:03.9</t>
  </si>
  <si>
    <t>350</t>
  </si>
  <si>
    <t>Мадонов Артур</t>
  </si>
  <si>
    <t>1:57.0</t>
  </si>
  <si>
    <t>334</t>
  </si>
  <si>
    <t>Гуров Денис</t>
  </si>
  <si>
    <t>2:05.7</t>
  </si>
  <si>
    <t>328</t>
  </si>
  <si>
    <t>Гуров Андрей</t>
  </si>
  <si>
    <t>Гагарин Максим</t>
  </si>
  <si>
    <t>п.: 214.6 б</t>
  </si>
  <si>
    <t xml:space="preserve">Осипов Алексей </t>
  </si>
  <si>
    <t>2:05.9</t>
  </si>
  <si>
    <t>335</t>
  </si>
  <si>
    <t>Родькин Андрей</t>
  </si>
  <si>
    <t>2:20.7</t>
  </si>
  <si>
    <t xml:space="preserve">Фаттулаев Рустам  </t>
  </si>
  <si>
    <t>2:01.5</t>
  </si>
  <si>
    <t>Дуденков Никита</t>
  </si>
  <si>
    <t>2:03.8</t>
  </si>
  <si>
    <t>Старцев Никита</t>
  </si>
  <si>
    <t>н/я</t>
  </si>
  <si>
    <t>ЮНОШИ 2005-2006</t>
  </si>
  <si>
    <t>143</t>
  </si>
  <si>
    <t>139</t>
  </si>
  <si>
    <t>138</t>
  </si>
  <si>
    <t>116</t>
  </si>
  <si>
    <t>96</t>
  </si>
  <si>
    <t>170</t>
  </si>
  <si>
    <t>113</t>
  </si>
  <si>
    <t>110</t>
  </si>
  <si>
    <t>69</t>
  </si>
  <si>
    <t>123</t>
  </si>
  <si>
    <t>107</t>
  </si>
  <si>
    <t>104</t>
  </si>
  <si>
    <t>82</t>
  </si>
  <si>
    <t>86</t>
  </si>
  <si>
    <t>85</t>
  </si>
  <si>
    <t>83</t>
  </si>
  <si>
    <t>61</t>
  </si>
  <si>
    <t>196</t>
  </si>
  <si>
    <t>160</t>
  </si>
  <si>
    <t>131</t>
  </si>
  <si>
    <t xml:space="preserve">                                                                                                                                                       г. САРАНСК, С/К "МОРДОВИЯ"</t>
  </si>
  <si>
    <t xml:space="preserve">                                 г. САРАНСК, С/К "МОРДОВИЯ"</t>
  </si>
  <si>
    <t xml:space="preserve">                                                         г. САРАНСК, С/К "МОРДОВИЯ" </t>
  </si>
  <si>
    <t xml:space="preserve">                                    г. САРАНСК, С/К "МОРДОВИЯ"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</si>
</sst>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21" xfId="5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87"/>
  <sheetViews>
    <sheetView view="pageLayout" workbookViewId="0" topLeftCell="B4">
      <selection activeCell="Q18" sqref="Q18"/>
    </sheetView>
  </sheetViews>
  <sheetFormatPr defaultColWidth="8.8515625" defaultRowHeight="12.75"/>
  <cols>
    <col min="1" max="1" width="0" style="3" hidden="1" customWidth="1"/>
    <col min="2" max="2" width="25.8515625" style="3" customWidth="1"/>
    <col min="3" max="3" width="26.8515625" style="5" customWidth="1"/>
    <col min="4" max="4" width="17.7109375" style="3" customWidth="1"/>
    <col min="5" max="5" width="7.57421875" style="3" customWidth="1"/>
    <col min="6" max="6" width="7.7109375" style="3" customWidth="1"/>
    <col min="7" max="7" width="8.00390625" style="37" customWidth="1"/>
    <col min="8" max="8" width="7.57421875" style="37" customWidth="1"/>
    <col min="9" max="9" width="7.57421875" style="3" customWidth="1"/>
    <col min="10" max="10" width="6.421875" style="3" customWidth="1"/>
    <col min="11" max="11" width="7.8515625" style="6" customWidth="1"/>
    <col min="12" max="13" width="6.57421875" style="3" customWidth="1"/>
    <col min="14" max="15" width="8.00390625" style="3" customWidth="1"/>
    <col min="16" max="16" width="7.7109375" style="3" customWidth="1"/>
    <col min="17" max="17" width="13.421875" style="3" customWidth="1"/>
    <col min="18" max="16384" width="8.8515625" style="3" customWidth="1"/>
  </cols>
  <sheetData>
    <row r="1" spans="2:255" ht="15.7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8"/>
      <c r="P1" s="18"/>
      <c r="Q1" s="18"/>
      <c r="R1" s="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ht="15.7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8"/>
      <c r="P2" s="18"/>
      <c r="Q2" s="18"/>
      <c r="R2" s="1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5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63.75" customHeight="1">
      <c r="B4" s="63" t="s">
        <v>272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0"/>
      <c r="P4" s="10"/>
      <c r="Q4" s="10"/>
      <c r="R4" s="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6.75" customHeight="1">
      <c r="B5" s="11"/>
      <c r="C5" s="30"/>
      <c r="D5" s="11"/>
      <c r="E5" s="11"/>
      <c r="F5" s="11"/>
      <c r="G5" s="36"/>
      <c r="H5" s="36"/>
      <c r="I5" s="11"/>
      <c r="J5" s="11"/>
      <c r="K5" s="11"/>
      <c r="L5" s="11"/>
      <c r="M5" s="11"/>
      <c r="N5" s="11"/>
      <c r="O5" s="11"/>
      <c r="P5" s="11"/>
      <c r="Q5" s="11"/>
      <c r="R5" s="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2:255" ht="13.5" customHeight="1">
      <c r="B6" s="1"/>
      <c r="D6" s="1"/>
      <c r="E6" s="1"/>
      <c r="F6" s="1"/>
      <c r="G6" s="66" t="s">
        <v>455</v>
      </c>
      <c r="H6" s="66"/>
      <c r="I6" s="66"/>
      <c r="J6" s="66"/>
      <c r="K6" s="66"/>
      <c r="L6" s="66"/>
      <c r="M6" s="66"/>
      <c r="N6" s="66"/>
      <c r="O6" s="66"/>
      <c r="P6" s="66"/>
      <c r="Q6" s="17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2:255" ht="13.5" customHeight="1">
      <c r="B7" s="1"/>
      <c r="C7" s="60" t="s">
        <v>8</v>
      </c>
      <c r="D7" s="60"/>
      <c r="E7" s="60"/>
      <c r="F7" s="60"/>
      <c r="G7" s="60"/>
      <c r="H7" s="60"/>
      <c r="I7" s="60"/>
      <c r="J7" s="60"/>
      <c r="K7" s="61" t="s">
        <v>271</v>
      </c>
      <c r="L7" s="61"/>
      <c r="M7" s="61"/>
      <c r="N7" s="61"/>
      <c r="O7" s="17"/>
      <c r="P7" s="17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9.75" customHeight="1">
      <c r="B8" s="1"/>
      <c r="C8" s="30"/>
      <c r="D8" s="9"/>
      <c r="E8" s="9"/>
      <c r="F8" s="9"/>
      <c r="G8" s="36"/>
      <c r="H8" s="36"/>
      <c r="I8" s="9"/>
      <c r="J8" s="9"/>
      <c r="K8"/>
      <c r="L8"/>
      <c r="M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9" ht="15">
      <c r="B9" s="4" t="s">
        <v>267</v>
      </c>
      <c r="H9" s="38"/>
      <c r="I9" s="8"/>
    </row>
    <row r="10" spans="2:9" ht="8.25" customHeight="1">
      <c r="B10" s="4"/>
      <c r="H10" s="38"/>
      <c r="I10" s="8"/>
    </row>
    <row r="11" spans="2:14" ht="30" customHeight="1">
      <c r="B11" s="62" t="s">
        <v>9</v>
      </c>
      <c r="C11" s="62" t="s">
        <v>7</v>
      </c>
      <c r="D11" s="64" t="s">
        <v>10</v>
      </c>
      <c r="E11" s="62" t="s">
        <v>11</v>
      </c>
      <c r="F11" s="62"/>
      <c r="G11" s="62" t="s">
        <v>12</v>
      </c>
      <c r="H11" s="62"/>
      <c r="I11" s="62" t="s">
        <v>13</v>
      </c>
      <c r="J11" s="62"/>
      <c r="K11" s="62" t="s">
        <v>14</v>
      </c>
      <c r="L11" s="62"/>
      <c r="M11" s="62" t="s">
        <v>15</v>
      </c>
      <c r="N11" s="62" t="s">
        <v>16</v>
      </c>
    </row>
    <row r="12" spans="2:14" ht="28.5">
      <c r="B12" s="62"/>
      <c r="C12" s="62"/>
      <c r="D12" s="65"/>
      <c r="E12" s="19" t="s">
        <v>17</v>
      </c>
      <c r="F12" s="19" t="s">
        <v>18</v>
      </c>
      <c r="G12" s="19" t="s">
        <v>17</v>
      </c>
      <c r="H12" s="19" t="s">
        <v>18</v>
      </c>
      <c r="I12" s="19" t="s">
        <v>17</v>
      </c>
      <c r="J12" s="19" t="s">
        <v>18</v>
      </c>
      <c r="K12" s="19" t="s">
        <v>17</v>
      </c>
      <c r="L12" s="19" t="s">
        <v>18</v>
      </c>
      <c r="M12" s="62"/>
      <c r="N12" s="62"/>
    </row>
    <row r="13" spans="1:14" ht="15.75">
      <c r="A13" s="14" t="s">
        <v>26</v>
      </c>
      <c r="B13" s="12" t="s">
        <v>77</v>
      </c>
      <c r="C13" s="39" t="s">
        <v>34</v>
      </c>
      <c r="D13" s="39" t="s">
        <v>269</v>
      </c>
      <c r="E13" s="40" t="s">
        <v>155</v>
      </c>
      <c r="F13" s="41">
        <v>110</v>
      </c>
      <c r="G13" s="40" t="s">
        <v>246</v>
      </c>
      <c r="H13" s="42">
        <v>100</v>
      </c>
      <c r="I13" s="40" t="s">
        <v>176</v>
      </c>
      <c r="J13" s="42">
        <v>62</v>
      </c>
      <c r="K13" s="40"/>
      <c r="L13" s="42"/>
      <c r="M13" s="40">
        <f aca="true" t="shared" si="0" ref="M13:M44">SUM(F13,H13,J13,L13)</f>
        <v>272</v>
      </c>
      <c r="N13" s="43">
        <v>1</v>
      </c>
    </row>
    <row r="14" spans="1:14" ht="15.75">
      <c r="A14" s="14" t="s">
        <v>26</v>
      </c>
      <c r="B14" s="12" t="s">
        <v>96</v>
      </c>
      <c r="C14" s="39" t="s">
        <v>30</v>
      </c>
      <c r="D14" s="39" t="s">
        <v>35</v>
      </c>
      <c r="E14" s="40" t="s">
        <v>143</v>
      </c>
      <c r="F14" s="41">
        <v>96</v>
      </c>
      <c r="G14" s="40" t="s">
        <v>243</v>
      </c>
      <c r="H14" s="42">
        <v>98</v>
      </c>
      <c r="I14" s="40" t="s">
        <v>186</v>
      </c>
      <c r="J14" s="42">
        <v>68</v>
      </c>
      <c r="K14" s="40"/>
      <c r="L14" s="42"/>
      <c r="M14" s="40">
        <f t="shared" si="0"/>
        <v>262</v>
      </c>
      <c r="N14" s="43">
        <v>2</v>
      </c>
    </row>
    <row r="15" spans="1:14" ht="15.75">
      <c r="A15" s="14" t="s">
        <v>26</v>
      </c>
      <c r="B15" s="12" t="s">
        <v>91</v>
      </c>
      <c r="C15" s="39" t="s">
        <v>30</v>
      </c>
      <c r="D15" s="39" t="s">
        <v>92</v>
      </c>
      <c r="E15" s="40" t="s">
        <v>143</v>
      </c>
      <c r="F15" s="41">
        <v>96</v>
      </c>
      <c r="G15" s="40" t="s">
        <v>237</v>
      </c>
      <c r="H15" s="42">
        <v>106</v>
      </c>
      <c r="I15" s="40" t="s">
        <v>183</v>
      </c>
      <c r="J15" s="42">
        <v>57</v>
      </c>
      <c r="K15" s="40"/>
      <c r="L15" s="42"/>
      <c r="M15" s="40">
        <f t="shared" si="0"/>
        <v>259</v>
      </c>
      <c r="N15" s="43">
        <v>3</v>
      </c>
    </row>
    <row r="16" spans="1:14" ht="15.75">
      <c r="A16" s="14" t="s">
        <v>26</v>
      </c>
      <c r="B16" s="12" t="s">
        <v>99</v>
      </c>
      <c r="C16" s="39" t="s">
        <v>30</v>
      </c>
      <c r="D16" s="39" t="s">
        <v>100</v>
      </c>
      <c r="E16" s="40" t="s">
        <v>161</v>
      </c>
      <c r="F16" s="41">
        <v>105</v>
      </c>
      <c r="G16" s="40" t="s">
        <v>236</v>
      </c>
      <c r="H16" s="42">
        <v>96</v>
      </c>
      <c r="I16" s="40" t="s">
        <v>183</v>
      </c>
      <c r="J16" s="42">
        <v>57</v>
      </c>
      <c r="K16" s="40"/>
      <c r="L16" s="42"/>
      <c r="M16" s="40">
        <f t="shared" si="0"/>
        <v>258</v>
      </c>
      <c r="N16" s="43">
        <v>4</v>
      </c>
    </row>
    <row r="17" spans="1:14" ht="15.75">
      <c r="A17" s="14" t="s">
        <v>25</v>
      </c>
      <c r="B17" s="56" t="s">
        <v>47</v>
      </c>
      <c r="C17" s="57" t="s">
        <v>49</v>
      </c>
      <c r="D17" s="57" t="s">
        <v>50</v>
      </c>
      <c r="E17" s="40" t="s">
        <v>143</v>
      </c>
      <c r="F17" s="41">
        <v>96</v>
      </c>
      <c r="G17" s="40" t="s">
        <v>245</v>
      </c>
      <c r="H17" s="42">
        <v>85</v>
      </c>
      <c r="I17" s="40"/>
      <c r="J17" s="42"/>
      <c r="K17" s="40" t="s">
        <v>137</v>
      </c>
      <c r="L17" s="42">
        <v>74</v>
      </c>
      <c r="M17" s="40">
        <f t="shared" si="0"/>
        <v>255</v>
      </c>
      <c r="N17" s="43">
        <v>5</v>
      </c>
    </row>
    <row r="18" spans="1:14" ht="15.75">
      <c r="A18" s="59"/>
      <c r="B18" s="56" t="s">
        <v>61</v>
      </c>
      <c r="C18" s="57" t="s">
        <v>62</v>
      </c>
      <c r="D18" s="57" t="s">
        <v>63</v>
      </c>
      <c r="E18" s="40" t="s">
        <v>148</v>
      </c>
      <c r="F18" s="41">
        <v>71</v>
      </c>
      <c r="G18" s="40" t="s">
        <v>238</v>
      </c>
      <c r="H18" s="42">
        <v>92</v>
      </c>
      <c r="I18" s="40"/>
      <c r="J18" s="42"/>
      <c r="K18" s="40" t="s">
        <v>119</v>
      </c>
      <c r="L18" s="42">
        <v>84</v>
      </c>
      <c r="M18" s="40">
        <f t="shared" si="0"/>
        <v>247</v>
      </c>
      <c r="N18" s="43">
        <v>6</v>
      </c>
    </row>
    <row r="19" spans="1:14" ht="15.75">
      <c r="A19" s="14" t="s">
        <v>26</v>
      </c>
      <c r="B19" s="12" t="s">
        <v>112</v>
      </c>
      <c r="C19" s="39" t="s">
        <v>36</v>
      </c>
      <c r="D19" s="39" t="s">
        <v>37</v>
      </c>
      <c r="E19" s="40" t="s">
        <v>145</v>
      </c>
      <c r="F19" s="41">
        <v>100</v>
      </c>
      <c r="G19" s="40" t="s">
        <v>236</v>
      </c>
      <c r="H19" s="42">
        <v>96</v>
      </c>
      <c r="I19" s="40" t="s">
        <v>190</v>
      </c>
      <c r="J19" s="42">
        <v>51</v>
      </c>
      <c r="K19" s="40"/>
      <c r="L19" s="42"/>
      <c r="M19" s="40">
        <f t="shared" si="0"/>
        <v>247</v>
      </c>
      <c r="N19" s="43">
        <v>6</v>
      </c>
    </row>
    <row r="20" spans="1:14" ht="15.75">
      <c r="A20" s="14" t="s">
        <v>24</v>
      </c>
      <c r="B20" s="12" t="s">
        <v>59</v>
      </c>
      <c r="C20" s="39" t="s">
        <v>52</v>
      </c>
      <c r="D20" s="39" t="s">
        <v>57</v>
      </c>
      <c r="E20" s="40" t="s">
        <v>139</v>
      </c>
      <c r="F20" s="41">
        <v>92</v>
      </c>
      <c r="G20" s="40" t="s">
        <v>247</v>
      </c>
      <c r="H20" s="42">
        <v>65</v>
      </c>
      <c r="I20" s="40"/>
      <c r="J20" s="42"/>
      <c r="K20" s="40" t="s">
        <v>119</v>
      </c>
      <c r="L20" s="42">
        <v>84</v>
      </c>
      <c r="M20" s="40">
        <f t="shared" si="0"/>
        <v>241</v>
      </c>
      <c r="N20" s="43">
        <v>8</v>
      </c>
    </row>
    <row r="21" spans="1:14" ht="15.75">
      <c r="A21" s="59" t="s">
        <v>26</v>
      </c>
      <c r="B21" s="56" t="s">
        <v>40</v>
      </c>
      <c r="C21" s="57" t="s">
        <v>27</v>
      </c>
      <c r="D21" s="57" t="s">
        <v>41</v>
      </c>
      <c r="E21" s="40" t="s">
        <v>139</v>
      </c>
      <c r="F21" s="41">
        <v>92</v>
      </c>
      <c r="G21" s="40" t="s">
        <v>241</v>
      </c>
      <c r="H21" s="42">
        <v>76</v>
      </c>
      <c r="I21" s="40"/>
      <c r="J21" s="42"/>
      <c r="K21" s="40" t="s">
        <v>135</v>
      </c>
      <c r="L21" s="42">
        <v>70</v>
      </c>
      <c r="M21" s="40">
        <f t="shared" si="0"/>
        <v>238</v>
      </c>
      <c r="N21" s="43">
        <v>9</v>
      </c>
    </row>
    <row r="22" spans="1:14" ht="15.75">
      <c r="A22" s="14" t="s">
        <v>26</v>
      </c>
      <c r="B22" s="12" t="s">
        <v>71</v>
      </c>
      <c r="C22" s="39" t="s">
        <v>36</v>
      </c>
      <c r="D22" s="39" t="s">
        <v>37</v>
      </c>
      <c r="E22" s="40" t="s">
        <v>153</v>
      </c>
      <c r="F22" s="41">
        <v>88</v>
      </c>
      <c r="G22" s="40" t="s">
        <v>233</v>
      </c>
      <c r="H22" s="42">
        <v>97</v>
      </c>
      <c r="I22" s="40" t="s">
        <v>173</v>
      </c>
      <c r="J22" s="42">
        <v>53</v>
      </c>
      <c r="K22" s="40"/>
      <c r="L22" s="42"/>
      <c r="M22" s="40">
        <f t="shared" si="0"/>
        <v>238</v>
      </c>
      <c r="N22" s="43">
        <v>9</v>
      </c>
    </row>
    <row r="23" spans="1:14" ht="15.75">
      <c r="A23" s="59" t="s">
        <v>26</v>
      </c>
      <c r="B23" s="56" t="s">
        <v>60</v>
      </c>
      <c r="C23" s="57" t="s">
        <v>27</v>
      </c>
      <c r="D23" s="57" t="s">
        <v>41</v>
      </c>
      <c r="E23" s="40" t="s">
        <v>139</v>
      </c>
      <c r="F23" s="41">
        <v>92</v>
      </c>
      <c r="G23" s="40" t="s">
        <v>242</v>
      </c>
      <c r="H23" s="42">
        <v>75</v>
      </c>
      <c r="I23" s="40"/>
      <c r="J23" s="42"/>
      <c r="K23" s="40" t="s">
        <v>135</v>
      </c>
      <c r="L23" s="42">
        <v>70</v>
      </c>
      <c r="M23" s="40">
        <f t="shared" si="0"/>
        <v>237</v>
      </c>
      <c r="N23" s="43">
        <v>11</v>
      </c>
    </row>
    <row r="24" spans="1:14" ht="15.75">
      <c r="A24" s="14" t="s">
        <v>26</v>
      </c>
      <c r="B24" s="12" t="s">
        <v>114</v>
      </c>
      <c r="C24" s="39" t="s">
        <v>36</v>
      </c>
      <c r="D24" s="39" t="s">
        <v>76</v>
      </c>
      <c r="E24" s="40" t="s">
        <v>145</v>
      </c>
      <c r="F24" s="41">
        <v>100</v>
      </c>
      <c r="G24" s="40" t="s">
        <v>239</v>
      </c>
      <c r="H24" s="42">
        <v>71</v>
      </c>
      <c r="I24" s="40" t="s">
        <v>191</v>
      </c>
      <c r="J24" s="42">
        <v>58</v>
      </c>
      <c r="K24" s="40"/>
      <c r="L24" s="42"/>
      <c r="M24" s="40">
        <f t="shared" si="0"/>
        <v>229</v>
      </c>
      <c r="N24" s="43">
        <v>12</v>
      </c>
    </row>
    <row r="25" spans="1:14" ht="15.75">
      <c r="A25" s="14" t="s">
        <v>26</v>
      </c>
      <c r="B25" s="12" t="s">
        <v>54</v>
      </c>
      <c r="C25" s="39" t="s">
        <v>31</v>
      </c>
      <c r="D25" s="39" t="s">
        <v>55</v>
      </c>
      <c r="E25" s="40" t="s">
        <v>145</v>
      </c>
      <c r="F25" s="41">
        <v>100</v>
      </c>
      <c r="G25" s="40" t="s">
        <v>244</v>
      </c>
      <c r="H25" s="42">
        <v>58</v>
      </c>
      <c r="I25" s="40"/>
      <c r="J25" s="42"/>
      <c r="K25" s="40" t="s">
        <v>124</v>
      </c>
      <c r="L25" s="42">
        <v>65</v>
      </c>
      <c r="M25" s="40">
        <f t="shared" si="0"/>
        <v>223</v>
      </c>
      <c r="N25" s="43">
        <v>13</v>
      </c>
    </row>
    <row r="26" spans="1:14" ht="15.75">
      <c r="A26" s="14" t="s">
        <v>25</v>
      </c>
      <c r="B26" s="23" t="s">
        <v>82</v>
      </c>
      <c r="C26" s="39" t="s">
        <v>80</v>
      </c>
      <c r="D26" s="39" t="s">
        <v>81</v>
      </c>
      <c r="E26" s="40" t="s">
        <v>154</v>
      </c>
      <c r="F26" s="41">
        <v>84</v>
      </c>
      <c r="G26" s="40" t="s">
        <v>234</v>
      </c>
      <c r="H26" s="42">
        <v>78</v>
      </c>
      <c r="I26" s="40" t="s">
        <v>179</v>
      </c>
      <c r="J26" s="42">
        <v>60</v>
      </c>
      <c r="K26" s="40"/>
      <c r="L26" s="42"/>
      <c r="M26" s="40">
        <f t="shared" si="0"/>
        <v>222</v>
      </c>
      <c r="N26" s="43">
        <v>14</v>
      </c>
    </row>
    <row r="27" spans="1:14" ht="15.75">
      <c r="A27" s="14" t="s">
        <v>26</v>
      </c>
      <c r="B27" s="12" t="s">
        <v>102</v>
      </c>
      <c r="C27" s="39" t="s">
        <v>36</v>
      </c>
      <c r="D27" s="39" t="s">
        <v>76</v>
      </c>
      <c r="E27" s="40" t="s">
        <v>139</v>
      </c>
      <c r="F27" s="41">
        <v>92</v>
      </c>
      <c r="G27" s="40" t="s">
        <v>225</v>
      </c>
      <c r="H27" s="42">
        <v>70</v>
      </c>
      <c r="I27" s="40" t="s">
        <v>187</v>
      </c>
      <c r="J27" s="42">
        <v>56</v>
      </c>
      <c r="K27" s="40"/>
      <c r="L27" s="42"/>
      <c r="M27" s="40">
        <f t="shared" si="0"/>
        <v>218</v>
      </c>
      <c r="N27" s="43">
        <v>15</v>
      </c>
    </row>
    <row r="28" spans="1:14" ht="15.75">
      <c r="A28" s="14" t="s">
        <v>26</v>
      </c>
      <c r="B28" s="12" t="s">
        <v>107</v>
      </c>
      <c r="C28" s="39" t="s">
        <v>30</v>
      </c>
      <c r="D28" s="39" t="s">
        <v>35</v>
      </c>
      <c r="E28" s="40" t="s">
        <v>165</v>
      </c>
      <c r="F28" s="41">
        <v>80</v>
      </c>
      <c r="G28" s="40" t="s">
        <v>231</v>
      </c>
      <c r="H28" s="42">
        <v>79</v>
      </c>
      <c r="I28" s="40" t="s">
        <v>189</v>
      </c>
      <c r="J28" s="42">
        <v>58</v>
      </c>
      <c r="K28" s="40"/>
      <c r="L28" s="42"/>
      <c r="M28" s="40">
        <f t="shared" si="0"/>
        <v>217</v>
      </c>
      <c r="N28" s="43">
        <v>16</v>
      </c>
    </row>
    <row r="29" spans="1:14" ht="15.75">
      <c r="A29" s="14" t="s">
        <v>26</v>
      </c>
      <c r="B29" s="12" t="s">
        <v>78</v>
      </c>
      <c r="C29" s="39" t="s">
        <v>30</v>
      </c>
      <c r="D29" s="39" t="s">
        <v>35</v>
      </c>
      <c r="E29" s="40" t="s">
        <v>143</v>
      </c>
      <c r="F29" s="41">
        <v>96</v>
      </c>
      <c r="G29" s="40" t="s">
        <v>240</v>
      </c>
      <c r="H29" s="42">
        <v>53</v>
      </c>
      <c r="I29" s="40" t="s">
        <v>177</v>
      </c>
      <c r="J29" s="42">
        <v>65</v>
      </c>
      <c r="K29" s="40"/>
      <c r="L29" s="42"/>
      <c r="M29" s="40">
        <f t="shared" si="0"/>
        <v>214</v>
      </c>
      <c r="N29" s="43">
        <v>17</v>
      </c>
    </row>
    <row r="30" spans="1:14" ht="15.75">
      <c r="A30" s="14" t="s">
        <v>26</v>
      </c>
      <c r="B30" s="12" t="s">
        <v>75</v>
      </c>
      <c r="C30" s="39" t="s">
        <v>36</v>
      </c>
      <c r="D30" s="39" t="s">
        <v>76</v>
      </c>
      <c r="E30" s="40" t="s">
        <v>154</v>
      </c>
      <c r="F30" s="41">
        <v>84</v>
      </c>
      <c r="G30" s="40" t="s">
        <v>228</v>
      </c>
      <c r="H30" s="42">
        <v>87</v>
      </c>
      <c r="I30" s="40" t="s">
        <v>175</v>
      </c>
      <c r="J30" s="42">
        <v>43</v>
      </c>
      <c r="K30" s="40"/>
      <c r="L30" s="42"/>
      <c r="M30" s="40">
        <f t="shared" si="0"/>
        <v>214</v>
      </c>
      <c r="N30" s="43">
        <v>17</v>
      </c>
    </row>
    <row r="31" spans="1:14" ht="15.75">
      <c r="A31" s="14" t="s">
        <v>26</v>
      </c>
      <c r="B31" s="12" t="s">
        <v>45</v>
      </c>
      <c r="C31" s="39" t="s">
        <v>31</v>
      </c>
      <c r="D31" s="39" t="s">
        <v>33</v>
      </c>
      <c r="E31" s="40" t="s">
        <v>141</v>
      </c>
      <c r="F31" s="41">
        <v>80</v>
      </c>
      <c r="G31" s="40" t="s">
        <v>235</v>
      </c>
      <c r="H31" s="42">
        <v>67</v>
      </c>
      <c r="I31" s="40"/>
      <c r="J31" s="42"/>
      <c r="K31" s="40" t="s">
        <v>124</v>
      </c>
      <c r="L31" s="42">
        <v>65</v>
      </c>
      <c r="M31" s="40">
        <f t="shared" si="0"/>
        <v>212</v>
      </c>
      <c r="N31" s="43">
        <v>19</v>
      </c>
    </row>
    <row r="32" spans="1:14" ht="15.75">
      <c r="A32" s="14" t="s">
        <v>26</v>
      </c>
      <c r="B32" s="12" t="s">
        <v>109</v>
      </c>
      <c r="C32" s="39" t="s">
        <v>34</v>
      </c>
      <c r="D32" s="39" t="s">
        <v>269</v>
      </c>
      <c r="E32" s="40" t="s">
        <v>154</v>
      </c>
      <c r="F32" s="41">
        <v>84</v>
      </c>
      <c r="G32" s="40" t="s">
        <v>232</v>
      </c>
      <c r="H32" s="42">
        <v>67</v>
      </c>
      <c r="I32" s="40" t="s">
        <v>187</v>
      </c>
      <c r="J32" s="42">
        <v>56</v>
      </c>
      <c r="K32" s="40"/>
      <c r="L32" s="42"/>
      <c r="M32" s="40">
        <f t="shared" si="0"/>
        <v>207</v>
      </c>
      <c r="N32" s="43">
        <v>20</v>
      </c>
    </row>
    <row r="33" spans="1:14" ht="15.75">
      <c r="A33" s="14" t="s">
        <v>26</v>
      </c>
      <c r="B33" s="12" t="s">
        <v>95</v>
      </c>
      <c r="C33" s="39" t="s">
        <v>31</v>
      </c>
      <c r="D33" s="39" t="s">
        <v>33</v>
      </c>
      <c r="E33" s="40" t="s">
        <v>141</v>
      </c>
      <c r="F33" s="41">
        <v>80</v>
      </c>
      <c r="G33" s="40" t="s">
        <v>230</v>
      </c>
      <c r="H33" s="42">
        <v>69</v>
      </c>
      <c r="I33" s="40" t="s">
        <v>185</v>
      </c>
      <c r="J33" s="42">
        <v>54</v>
      </c>
      <c r="K33" s="40"/>
      <c r="L33" s="42"/>
      <c r="M33" s="40">
        <f t="shared" si="0"/>
        <v>203</v>
      </c>
      <c r="N33" s="43">
        <v>21</v>
      </c>
    </row>
    <row r="34" spans="1:14" ht="15.75">
      <c r="A34" s="14" t="s">
        <v>26</v>
      </c>
      <c r="B34" s="12" t="s">
        <v>66</v>
      </c>
      <c r="C34" s="39" t="s">
        <v>31</v>
      </c>
      <c r="D34" s="39" t="s">
        <v>55</v>
      </c>
      <c r="E34" s="40" t="s">
        <v>151</v>
      </c>
      <c r="F34" s="41">
        <v>77</v>
      </c>
      <c r="G34" s="40" t="s">
        <v>229</v>
      </c>
      <c r="H34" s="42">
        <v>70</v>
      </c>
      <c r="I34" s="40"/>
      <c r="J34" s="42"/>
      <c r="K34" s="40" t="s">
        <v>138</v>
      </c>
      <c r="L34" s="42">
        <v>56</v>
      </c>
      <c r="M34" s="40">
        <f t="shared" si="0"/>
        <v>203</v>
      </c>
      <c r="N34" s="43">
        <v>21</v>
      </c>
    </row>
    <row r="35" spans="1:14" ht="15.75">
      <c r="A35" s="14" t="s">
        <v>25</v>
      </c>
      <c r="B35" s="12" t="s">
        <v>90</v>
      </c>
      <c r="C35" s="39" t="s">
        <v>80</v>
      </c>
      <c r="D35" s="39" t="s">
        <v>81</v>
      </c>
      <c r="E35" s="40" t="s">
        <v>154</v>
      </c>
      <c r="F35" s="41">
        <v>84</v>
      </c>
      <c r="G35" s="40" t="s">
        <v>222</v>
      </c>
      <c r="H35" s="42">
        <v>73</v>
      </c>
      <c r="I35" s="43">
        <v>358</v>
      </c>
      <c r="J35" s="42">
        <v>34</v>
      </c>
      <c r="K35" s="44"/>
      <c r="L35" s="45"/>
      <c r="M35" s="40">
        <f t="shared" si="0"/>
        <v>191</v>
      </c>
      <c r="N35" s="43">
        <v>23</v>
      </c>
    </row>
    <row r="36" spans="1:14" ht="15.75">
      <c r="A36" s="14" t="s">
        <v>26</v>
      </c>
      <c r="B36" s="12" t="s">
        <v>65</v>
      </c>
      <c r="C36" s="39" t="s">
        <v>31</v>
      </c>
      <c r="D36" s="39" t="s">
        <v>55</v>
      </c>
      <c r="E36" s="40" t="s">
        <v>150</v>
      </c>
      <c r="F36" s="41">
        <v>74</v>
      </c>
      <c r="G36" s="40" t="s">
        <v>220</v>
      </c>
      <c r="H36" s="42">
        <v>73</v>
      </c>
      <c r="I36" s="43"/>
      <c r="J36" s="42"/>
      <c r="K36" s="40" t="s">
        <v>125</v>
      </c>
      <c r="L36" s="42">
        <v>43</v>
      </c>
      <c r="M36" s="40">
        <f t="shared" si="0"/>
        <v>190</v>
      </c>
      <c r="N36" s="43">
        <v>24</v>
      </c>
    </row>
    <row r="37" spans="1:14" ht="15.75">
      <c r="A37" s="24"/>
      <c r="B37" s="56" t="s">
        <v>170</v>
      </c>
      <c r="C37" s="57" t="s">
        <v>38</v>
      </c>
      <c r="D37" s="39"/>
      <c r="E37" s="40" t="s">
        <v>141</v>
      </c>
      <c r="F37" s="46">
        <v>80</v>
      </c>
      <c r="G37" s="40" t="s">
        <v>225</v>
      </c>
      <c r="H37" s="42">
        <v>70</v>
      </c>
      <c r="I37" s="40" t="s">
        <v>184</v>
      </c>
      <c r="J37" s="42">
        <v>39</v>
      </c>
      <c r="K37" s="40"/>
      <c r="L37" s="42"/>
      <c r="M37" s="40">
        <f t="shared" si="0"/>
        <v>189</v>
      </c>
      <c r="N37" s="43">
        <v>25</v>
      </c>
    </row>
    <row r="38" spans="1:14" ht="15.75">
      <c r="A38" s="59" t="s">
        <v>26</v>
      </c>
      <c r="B38" s="56" t="s">
        <v>122</v>
      </c>
      <c r="C38" s="57" t="s">
        <v>30</v>
      </c>
      <c r="D38" s="57" t="s">
        <v>92</v>
      </c>
      <c r="E38" s="40" t="s">
        <v>151</v>
      </c>
      <c r="F38" s="41">
        <v>77</v>
      </c>
      <c r="G38" s="40" t="s">
        <v>223</v>
      </c>
      <c r="H38" s="42">
        <v>69</v>
      </c>
      <c r="I38" s="43">
        <v>379</v>
      </c>
      <c r="J38" s="42">
        <v>41</v>
      </c>
      <c r="K38" s="44"/>
      <c r="L38" s="45"/>
      <c r="M38" s="40">
        <f t="shared" si="0"/>
        <v>187</v>
      </c>
      <c r="N38" s="43">
        <v>26</v>
      </c>
    </row>
    <row r="39" spans="1:14" ht="15.75">
      <c r="A39" s="14" t="s">
        <v>24</v>
      </c>
      <c r="B39" s="12" t="s">
        <v>72</v>
      </c>
      <c r="C39" s="39" t="s">
        <v>73</v>
      </c>
      <c r="D39" s="39" t="s">
        <v>74</v>
      </c>
      <c r="E39" s="40" t="s">
        <v>151</v>
      </c>
      <c r="F39" s="41">
        <v>77</v>
      </c>
      <c r="G39" s="40" t="s">
        <v>217</v>
      </c>
      <c r="H39" s="42">
        <v>74</v>
      </c>
      <c r="I39" s="40" t="s">
        <v>174</v>
      </c>
      <c r="J39" s="42">
        <v>34</v>
      </c>
      <c r="K39" s="40"/>
      <c r="L39" s="42"/>
      <c r="M39" s="40">
        <f t="shared" si="0"/>
        <v>185</v>
      </c>
      <c r="N39" s="43">
        <v>27</v>
      </c>
    </row>
    <row r="40" spans="1:14" ht="15.75">
      <c r="A40" s="14" t="s">
        <v>25</v>
      </c>
      <c r="B40" s="12" t="s">
        <v>94</v>
      </c>
      <c r="C40" s="39" t="s">
        <v>80</v>
      </c>
      <c r="D40" s="39" t="s">
        <v>81</v>
      </c>
      <c r="E40" s="40" t="s">
        <v>160</v>
      </c>
      <c r="F40" s="41">
        <v>74</v>
      </c>
      <c r="G40" s="40" t="s">
        <v>206</v>
      </c>
      <c r="H40" s="42">
        <v>72</v>
      </c>
      <c r="I40" s="40" t="s">
        <v>184</v>
      </c>
      <c r="J40" s="42">
        <v>39</v>
      </c>
      <c r="K40" s="40"/>
      <c r="L40" s="42"/>
      <c r="M40" s="40">
        <f t="shared" si="0"/>
        <v>185</v>
      </c>
      <c r="N40" s="43">
        <v>27</v>
      </c>
    </row>
    <row r="41" spans="1:14" ht="15.75">
      <c r="A41" s="14" t="s">
        <v>24</v>
      </c>
      <c r="B41" s="12" t="s">
        <v>68</v>
      </c>
      <c r="C41" s="39" t="s">
        <v>52</v>
      </c>
      <c r="D41" s="39" t="s">
        <v>57</v>
      </c>
      <c r="E41" s="40" t="s">
        <v>152</v>
      </c>
      <c r="F41" s="41">
        <v>62</v>
      </c>
      <c r="G41" s="40" t="s">
        <v>227</v>
      </c>
      <c r="H41" s="42">
        <v>54</v>
      </c>
      <c r="I41" s="40"/>
      <c r="J41" s="42"/>
      <c r="K41" s="40" t="s">
        <v>124</v>
      </c>
      <c r="L41" s="42">
        <v>65</v>
      </c>
      <c r="M41" s="40">
        <f t="shared" si="0"/>
        <v>181</v>
      </c>
      <c r="N41" s="43">
        <v>29</v>
      </c>
    </row>
    <row r="42" spans="1:14" ht="15.75">
      <c r="A42" s="14" t="s">
        <v>25</v>
      </c>
      <c r="B42" s="12" t="s">
        <v>79</v>
      </c>
      <c r="C42" s="39" t="s">
        <v>80</v>
      </c>
      <c r="D42" s="39" t="s">
        <v>81</v>
      </c>
      <c r="E42" s="40" t="s">
        <v>156</v>
      </c>
      <c r="F42" s="41">
        <v>68</v>
      </c>
      <c r="G42" s="40" t="s">
        <v>219</v>
      </c>
      <c r="H42" s="42">
        <v>65</v>
      </c>
      <c r="I42" s="40" t="s">
        <v>178</v>
      </c>
      <c r="J42" s="42">
        <v>47</v>
      </c>
      <c r="K42" s="40"/>
      <c r="L42" s="42"/>
      <c r="M42" s="40">
        <f t="shared" si="0"/>
        <v>180</v>
      </c>
      <c r="N42" s="43">
        <v>30</v>
      </c>
    </row>
    <row r="43" spans="1:14" ht="15.75">
      <c r="A43" s="14" t="s">
        <v>25</v>
      </c>
      <c r="B43" s="12" t="s">
        <v>118</v>
      </c>
      <c r="C43" s="39" t="s">
        <v>87</v>
      </c>
      <c r="D43" s="39" t="s">
        <v>268</v>
      </c>
      <c r="E43" s="40" t="s">
        <v>151</v>
      </c>
      <c r="F43" s="41">
        <v>77</v>
      </c>
      <c r="G43" s="40" t="s">
        <v>224</v>
      </c>
      <c r="H43" s="42">
        <v>60</v>
      </c>
      <c r="I43" s="40" t="s">
        <v>127</v>
      </c>
      <c r="J43" s="42">
        <v>42</v>
      </c>
      <c r="K43" s="40"/>
      <c r="L43" s="42"/>
      <c r="M43" s="40">
        <f t="shared" si="0"/>
        <v>179</v>
      </c>
      <c r="N43" s="43">
        <v>31</v>
      </c>
    </row>
    <row r="44" spans="1:14" ht="15.75">
      <c r="A44" s="14" t="s">
        <v>26</v>
      </c>
      <c r="B44" s="12" t="s">
        <v>69</v>
      </c>
      <c r="C44" s="39" t="s">
        <v>34</v>
      </c>
      <c r="D44" s="39" t="s">
        <v>70</v>
      </c>
      <c r="E44" s="40" t="s">
        <v>141</v>
      </c>
      <c r="F44" s="41">
        <v>80</v>
      </c>
      <c r="G44" s="40" t="s">
        <v>221</v>
      </c>
      <c r="H44" s="42">
        <v>62</v>
      </c>
      <c r="I44" s="40" t="s">
        <v>172</v>
      </c>
      <c r="J44" s="42">
        <v>37</v>
      </c>
      <c r="K44" s="40"/>
      <c r="L44" s="42"/>
      <c r="M44" s="40">
        <f t="shared" si="0"/>
        <v>179</v>
      </c>
      <c r="N44" s="43">
        <v>31</v>
      </c>
    </row>
    <row r="45" spans="1:14" ht="15.75">
      <c r="A45" s="14" t="s">
        <v>24</v>
      </c>
      <c r="B45" s="12" t="s">
        <v>58</v>
      </c>
      <c r="C45" s="39" t="s">
        <v>52</v>
      </c>
      <c r="D45" s="39" t="s">
        <v>57</v>
      </c>
      <c r="E45" s="40" t="s">
        <v>147</v>
      </c>
      <c r="F45" s="41">
        <v>59</v>
      </c>
      <c r="G45" s="40" t="s">
        <v>226</v>
      </c>
      <c r="H45" s="42">
        <v>58</v>
      </c>
      <c r="I45" s="40"/>
      <c r="J45" s="42"/>
      <c r="K45" s="40" t="s">
        <v>48</v>
      </c>
      <c r="L45" s="42">
        <v>61</v>
      </c>
      <c r="M45" s="40">
        <f aca="true" t="shared" si="1" ref="M45:M70">SUM(F45,H45,J45,L45)</f>
        <v>178</v>
      </c>
      <c r="N45" s="43">
        <v>33</v>
      </c>
    </row>
    <row r="46" spans="1:14" ht="15.75">
      <c r="A46" s="14" t="s">
        <v>25</v>
      </c>
      <c r="B46" s="12" t="s">
        <v>86</v>
      </c>
      <c r="C46" s="39" t="s">
        <v>87</v>
      </c>
      <c r="D46" s="39" t="s">
        <v>270</v>
      </c>
      <c r="E46" s="40" t="s">
        <v>158</v>
      </c>
      <c r="F46" s="41">
        <v>68</v>
      </c>
      <c r="G46" s="40" t="s">
        <v>215</v>
      </c>
      <c r="H46" s="42">
        <v>73</v>
      </c>
      <c r="I46" s="40" t="s">
        <v>180</v>
      </c>
      <c r="J46" s="42">
        <v>36</v>
      </c>
      <c r="K46" s="40"/>
      <c r="L46" s="42"/>
      <c r="M46" s="40">
        <f t="shared" si="1"/>
        <v>177</v>
      </c>
      <c r="N46" s="43">
        <v>34</v>
      </c>
    </row>
    <row r="47" spans="1:14" ht="15.75">
      <c r="A47" s="14" t="s">
        <v>26</v>
      </c>
      <c r="B47" s="12" t="s">
        <v>117</v>
      </c>
      <c r="C47" s="39" t="s">
        <v>34</v>
      </c>
      <c r="D47" s="39" t="s">
        <v>269</v>
      </c>
      <c r="E47" s="40" t="s">
        <v>167</v>
      </c>
      <c r="F47" s="41">
        <v>77</v>
      </c>
      <c r="G47" s="40" t="s">
        <v>206</v>
      </c>
      <c r="H47" s="42">
        <v>72</v>
      </c>
      <c r="I47" s="40" t="s">
        <v>193</v>
      </c>
      <c r="J47" s="42">
        <v>25</v>
      </c>
      <c r="K47" s="40"/>
      <c r="L47" s="42"/>
      <c r="M47" s="40">
        <f t="shared" si="1"/>
        <v>174</v>
      </c>
      <c r="N47" s="43">
        <v>35</v>
      </c>
    </row>
    <row r="48" spans="1:14" ht="15.75">
      <c r="A48" s="14" t="s">
        <v>24</v>
      </c>
      <c r="B48" s="12" t="s">
        <v>120</v>
      </c>
      <c r="C48" s="39" t="s">
        <v>73</v>
      </c>
      <c r="D48" s="39" t="s">
        <v>74</v>
      </c>
      <c r="E48" s="40" t="s">
        <v>160</v>
      </c>
      <c r="F48" s="41">
        <v>74</v>
      </c>
      <c r="G48" s="40" t="s">
        <v>216</v>
      </c>
      <c r="H48" s="42">
        <v>63</v>
      </c>
      <c r="I48" s="40" t="s">
        <v>180</v>
      </c>
      <c r="J48" s="42">
        <v>36</v>
      </c>
      <c r="K48" s="40"/>
      <c r="L48" s="42"/>
      <c r="M48" s="40">
        <f t="shared" si="1"/>
        <v>173</v>
      </c>
      <c r="N48" s="43">
        <v>36</v>
      </c>
    </row>
    <row r="49" spans="1:14" ht="15.75">
      <c r="A49" s="14" t="s">
        <v>25</v>
      </c>
      <c r="B49" s="12" t="s">
        <v>64</v>
      </c>
      <c r="C49" s="39" t="s">
        <v>43</v>
      </c>
      <c r="D49" s="39" t="s">
        <v>44</v>
      </c>
      <c r="E49" s="40" t="s">
        <v>149</v>
      </c>
      <c r="F49" s="41">
        <v>65</v>
      </c>
      <c r="G49" s="40" t="s">
        <v>211</v>
      </c>
      <c r="H49" s="42">
        <v>57</v>
      </c>
      <c r="I49" s="40"/>
      <c r="J49" s="42"/>
      <c r="K49" s="40" t="s">
        <v>125</v>
      </c>
      <c r="L49" s="42">
        <v>43</v>
      </c>
      <c r="M49" s="40">
        <f t="shared" si="1"/>
        <v>165</v>
      </c>
      <c r="N49" s="43">
        <v>37</v>
      </c>
    </row>
    <row r="50" spans="1:14" ht="15.75">
      <c r="A50" s="14" t="s">
        <v>25</v>
      </c>
      <c r="B50" s="12" t="s">
        <v>101</v>
      </c>
      <c r="C50" s="39" t="s">
        <v>28</v>
      </c>
      <c r="D50" s="39" t="s">
        <v>29</v>
      </c>
      <c r="E50" s="40" t="s">
        <v>149</v>
      </c>
      <c r="F50" s="41">
        <v>65</v>
      </c>
      <c r="G50" s="40" t="s">
        <v>207</v>
      </c>
      <c r="H50" s="42">
        <v>64</v>
      </c>
      <c r="I50" s="43">
        <v>356</v>
      </c>
      <c r="J50" s="42">
        <v>33</v>
      </c>
      <c r="K50" s="44"/>
      <c r="L50" s="45"/>
      <c r="M50" s="40">
        <f t="shared" si="1"/>
        <v>162</v>
      </c>
      <c r="N50" s="43">
        <v>38</v>
      </c>
    </row>
    <row r="51" spans="1:14" ht="15.75">
      <c r="A51" s="59" t="s">
        <v>26</v>
      </c>
      <c r="B51" s="56" t="s">
        <v>103</v>
      </c>
      <c r="C51" s="57" t="s">
        <v>30</v>
      </c>
      <c r="D51" s="57" t="s">
        <v>92</v>
      </c>
      <c r="E51" s="40" t="s">
        <v>162</v>
      </c>
      <c r="F51" s="41">
        <v>33</v>
      </c>
      <c r="G51" s="40" t="s">
        <v>205</v>
      </c>
      <c r="H51" s="42">
        <v>76</v>
      </c>
      <c r="I51" s="40" t="s">
        <v>188</v>
      </c>
      <c r="J51" s="42">
        <v>52</v>
      </c>
      <c r="K51" s="40"/>
      <c r="L51" s="42"/>
      <c r="M51" s="40">
        <f t="shared" si="1"/>
        <v>161</v>
      </c>
      <c r="N51" s="43">
        <v>39</v>
      </c>
    </row>
    <row r="52" spans="1:14" ht="15.75">
      <c r="A52" s="14" t="s">
        <v>25</v>
      </c>
      <c r="B52" s="12" t="s">
        <v>89</v>
      </c>
      <c r="C52" s="39" t="s">
        <v>28</v>
      </c>
      <c r="D52" s="39" t="s">
        <v>29</v>
      </c>
      <c r="E52" s="40" t="s">
        <v>147</v>
      </c>
      <c r="F52" s="41">
        <v>59</v>
      </c>
      <c r="G52" s="40" t="s">
        <v>211</v>
      </c>
      <c r="H52" s="42">
        <v>71</v>
      </c>
      <c r="I52" s="40" t="s">
        <v>182</v>
      </c>
      <c r="J52" s="42">
        <v>30</v>
      </c>
      <c r="K52" s="40"/>
      <c r="L52" s="42"/>
      <c r="M52" s="40">
        <f t="shared" si="1"/>
        <v>160</v>
      </c>
      <c r="N52" s="43">
        <v>40</v>
      </c>
    </row>
    <row r="53" spans="1:14" ht="15.75">
      <c r="A53" s="14" t="s">
        <v>26</v>
      </c>
      <c r="B53" s="12" t="s">
        <v>88</v>
      </c>
      <c r="C53" s="39" t="s">
        <v>34</v>
      </c>
      <c r="D53" s="39" t="s">
        <v>269</v>
      </c>
      <c r="E53" s="40" t="s">
        <v>141</v>
      </c>
      <c r="F53" s="41">
        <v>80</v>
      </c>
      <c r="G53" s="40" t="s">
        <v>218</v>
      </c>
      <c r="H53" s="42">
        <v>46</v>
      </c>
      <c r="I53" s="40" t="s">
        <v>181</v>
      </c>
      <c r="J53" s="42">
        <v>33</v>
      </c>
      <c r="K53" s="40"/>
      <c r="L53" s="42"/>
      <c r="M53" s="40">
        <f t="shared" si="1"/>
        <v>159</v>
      </c>
      <c r="N53" s="43">
        <v>41</v>
      </c>
    </row>
    <row r="54" spans="1:14" ht="15.75">
      <c r="A54" s="59" t="s">
        <v>24</v>
      </c>
      <c r="B54" s="56" t="s">
        <v>56</v>
      </c>
      <c r="C54" s="57" t="s">
        <v>52</v>
      </c>
      <c r="D54" s="57" t="s">
        <v>57</v>
      </c>
      <c r="E54" s="40" t="s">
        <v>146</v>
      </c>
      <c r="F54" s="41">
        <v>47</v>
      </c>
      <c r="G54" s="40" t="s">
        <v>214</v>
      </c>
      <c r="H54" s="42">
        <v>48</v>
      </c>
      <c r="I54" s="40"/>
      <c r="J54" s="42"/>
      <c r="K54" s="40" t="s">
        <v>138</v>
      </c>
      <c r="L54" s="42">
        <v>56</v>
      </c>
      <c r="M54" s="40">
        <f t="shared" si="1"/>
        <v>151</v>
      </c>
      <c r="N54" s="43">
        <v>42</v>
      </c>
    </row>
    <row r="55" spans="1:14" ht="15.75">
      <c r="A55" s="14" t="s">
        <v>24</v>
      </c>
      <c r="B55" s="12" t="s">
        <v>51</v>
      </c>
      <c r="C55" s="39" t="s">
        <v>52</v>
      </c>
      <c r="D55" s="39" t="s">
        <v>53</v>
      </c>
      <c r="E55" s="40" t="s">
        <v>144</v>
      </c>
      <c r="F55" s="41">
        <v>50</v>
      </c>
      <c r="G55" s="40" t="s">
        <v>213</v>
      </c>
      <c r="H55" s="42">
        <v>49</v>
      </c>
      <c r="I55" s="40"/>
      <c r="J55" s="42"/>
      <c r="K55" s="40" t="s">
        <v>126</v>
      </c>
      <c r="L55" s="42">
        <v>52</v>
      </c>
      <c r="M55" s="40">
        <f t="shared" si="1"/>
        <v>151</v>
      </c>
      <c r="N55" s="43">
        <v>42</v>
      </c>
    </row>
    <row r="56" spans="1:14" ht="15.75">
      <c r="A56" s="14" t="s">
        <v>24</v>
      </c>
      <c r="B56" s="12" t="s">
        <v>110</v>
      </c>
      <c r="C56" s="39" t="s">
        <v>73</v>
      </c>
      <c r="D56" s="39" t="s">
        <v>74</v>
      </c>
      <c r="E56" s="40" t="s">
        <v>156</v>
      </c>
      <c r="F56" s="41">
        <v>68</v>
      </c>
      <c r="G56" s="40" t="s">
        <v>208</v>
      </c>
      <c r="H56" s="42">
        <v>58</v>
      </c>
      <c r="I56" s="43">
        <v>330</v>
      </c>
      <c r="J56" s="42">
        <v>25</v>
      </c>
      <c r="K56" s="44"/>
      <c r="L56" s="45"/>
      <c r="M56" s="40">
        <f t="shared" si="1"/>
        <v>151</v>
      </c>
      <c r="N56" s="43">
        <v>42</v>
      </c>
    </row>
    <row r="57" spans="1:14" ht="15.75">
      <c r="A57" s="14" t="s">
        <v>24</v>
      </c>
      <c r="B57" s="12" t="s">
        <v>121</v>
      </c>
      <c r="C57" s="39" t="s">
        <v>73</v>
      </c>
      <c r="D57" s="39" t="s">
        <v>74</v>
      </c>
      <c r="E57" s="40" t="s">
        <v>156</v>
      </c>
      <c r="F57" s="41">
        <v>68</v>
      </c>
      <c r="G57" s="40" t="s">
        <v>209</v>
      </c>
      <c r="H57" s="42">
        <v>55</v>
      </c>
      <c r="I57" s="43">
        <v>337</v>
      </c>
      <c r="J57" s="42">
        <v>27</v>
      </c>
      <c r="K57" s="44"/>
      <c r="L57" s="45"/>
      <c r="M57" s="40">
        <f t="shared" si="1"/>
        <v>150</v>
      </c>
      <c r="N57" s="43">
        <v>45</v>
      </c>
    </row>
    <row r="58" spans="1:14" ht="15.75">
      <c r="A58" s="14" t="s">
        <v>25</v>
      </c>
      <c r="B58" s="12" t="s">
        <v>113</v>
      </c>
      <c r="C58" s="39" t="s">
        <v>87</v>
      </c>
      <c r="D58" s="39" t="s">
        <v>268</v>
      </c>
      <c r="E58" s="40" t="s">
        <v>159</v>
      </c>
      <c r="F58" s="41">
        <v>56</v>
      </c>
      <c r="G58" s="40" t="s">
        <v>210</v>
      </c>
      <c r="H58" s="42">
        <v>54</v>
      </c>
      <c r="I58" s="43">
        <v>365</v>
      </c>
      <c r="J58" s="42">
        <v>36</v>
      </c>
      <c r="K58" s="44"/>
      <c r="L58" s="45"/>
      <c r="M58" s="40">
        <f t="shared" si="1"/>
        <v>146</v>
      </c>
      <c r="N58" s="43">
        <v>46</v>
      </c>
    </row>
    <row r="59" spans="1:14" ht="15.75">
      <c r="A59" s="14" t="s">
        <v>24</v>
      </c>
      <c r="B59" s="12" t="s">
        <v>98</v>
      </c>
      <c r="C59" s="39" t="s">
        <v>84</v>
      </c>
      <c r="D59" s="39" t="s">
        <v>32</v>
      </c>
      <c r="E59" s="40" t="s">
        <v>156</v>
      </c>
      <c r="F59" s="41">
        <v>68</v>
      </c>
      <c r="G59" s="40" t="s">
        <v>212</v>
      </c>
      <c r="H59" s="42">
        <v>51</v>
      </c>
      <c r="I59" s="43">
        <v>330</v>
      </c>
      <c r="J59" s="42">
        <v>25</v>
      </c>
      <c r="K59" s="44"/>
      <c r="L59" s="45"/>
      <c r="M59" s="40">
        <f t="shared" si="1"/>
        <v>144</v>
      </c>
      <c r="N59" s="43">
        <v>47</v>
      </c>
    </row>
    <row r="60" spans="1:14" ht="15.75">
      <c r="A60" s="14" t="s">
        <v>24</v>
      </c>
      <c r="B60" s="12" t="s">
        <v>97</v>
      </c>
      <c r="C60" s="39" t="s">
        <v>73</v>
      </c>
      <c r="D60" s="39" t="s">
        <v>74</v>
      </c>
      <c r="E60" s="40" t="s">
        <v>159</v>
      </c>
      <c r="F60" s="41">
        <v>56</v>
      </c>
      <c r="G60" s="40" t="s">
        <v>214</v>
      </c>
      <c r="H60" s="42">
        <v>48</v>
      </c>
      <c r="I60" s="43">
        <v>341</v>
      </c>
      <c r="J60" s="42">
        <v>28</v>
      </c>
      <c r="K60" s="44"/>
      <c r="L60" s="45"/>
      <c r="M60" s="40">
        <f t="shared" si="1"/>
        <v>132</v>
      </c>
      <c r="N60" s="43">
        <v>48</v>
      </c>
    </row>
    <row r="61" spans="1:14" ht="15.75">
      <c r="A61" s="14" t="s">
        <v>25</v>
      </c>
      <c r="B61" s="12" t="s">
        <v>46</v>
      </c>
      <c r="C61" s="39" t="s">
        <v>43</v>
      </c>
      <c r="D61" s="39" t="s">
        <v>44</v>
      </c>
      <c r="E61" s="40" t="s">
        <v>142</v>
      </c>
      <c r="F61" s="41">
        <v>39</v>
      </c>
      <c r="G61" s="40" t="s">
        <v>199</v>
      </c>
      <c r="H61" s="42">
        <v>45</v>
      </c>
      <c r="I61" s="43"/>
      <c r="J61" s="42"/>
      <c r="K61" s="40" t="s">
        <v>125</v>
      </c>
      <c r="L61" s="42">
        <v>43</v>
      </c>
      <c r="M61" s="40">
        <f t="shared" si="1"/>
        <v>127</v>
      </c>
      <c r="N61" s="43">
        <v>49</v>
      </c>
    </row>
    <row r="62" spans="1:14" ht="15.75">
      <c r="A62" s="14" t="s">
        <v>25</v>
      </c>
      <c r="B62" s="12" t="s">
        <v>104</v>
      </c>
      <c r="C62" s="39" t="s">
        <v>28</v>
      </c>
      <c r="D62" s="39" t="s">
        <v>29</v>
      </c>
      <c r="E62" s="40" t="s">
        <v>163</v>
      </c>
      <c r="F62" s="41">
        <v>35</v>
      </c>
      <c r="G62" s="40" t="s">
        <v>195</v>
      </c>
      <c r="H62" s="42">
        <v>62</v>
      </c>
      <c r="I62" s="40" t="s">
        <v>182</v>
      </c>
      <c r="J62" s="42">
        <v>30</v>
      </c>
      <c r="K62" s="40"/>
      <c r="L62" s="42"/>
      <c r="M62" s="40">
        <f t="shared" si="1"/>
        <v>127</v>
      </c>
      <c r="N62" s="43">
        <v>49</v>
      </c>
    </row>
    <row r="63" spans="1:14" ht="15.75">
      <c r="A63" s="14" t="s">
        <v>25</v>
      </c>
      <c r="B63" s="12" t="s">
        <v>42</v>
      </c>
      <c r="C63" s="39" t="s">
        <v>43</v>
      </c>
      <c r="D63" s="39" t="s">
        <v>44</v>
      </c>
      <c r="E63" s="40" t="s">
        <v>140</v>
      </c>
      <c r="F63" s="41">
        <v>44</v>
      </c>
      <c r="G63" s="40" t="s">
        <v>198</v>
      </c>
      <c r="H63" s="42">
        <v>50</v>
      </c>
      <c r="I63" s="40"/>
      <c r="J63" s="42"/>
      <c r="K63" s="40" t="s">
        <v>130</v>
      </c>
      <c r="L63" s="42">
        <v>29</v>
      </c>
      <c r="M63" s="40">
        <f t="shared" si="1"/>
        <v>123</v>
      </c>
      <c r="N63" s="43">
        <v>51</v>
      </c>
    </row>
    <row r="64" spans="1:14" ht="15.75">
      <c r="A64" s="14" t="s">
        <v>24</v>
      </c>
      <c r="B64" s="12" t="s">
        <v>108</v>
      </c>
      <c r="C64" s="39" t="s">
        <v>84</v>
      </c>
      <c r="D64" s="39" t="s">
        <v>85</v>
      </c>
      <c r="E64" s="40" t="s">
        <v>171</v>
      </c>
      <c r="F64" s="41">
        <v>53</v>
      </c>
      <c r="G64" s="40" t="s">
        <v>196</v>
      </c>
      <c r="H64" s="42">
        <v>55</v>
      </c>
      <c r="I64" s="40" t="s">
        <v>129</v>
      </c>
      <c r="J64" s="42">
        <v>9</v>
      </c>
      <c r="K64" s="40"/>
      <c r="L64" s="42"/>
      <c r="M64" s="40">
        <f t="shared" si="1"/>
        <v>117</v>
      </c>
      <c r="N64" s="43">
        <v>52</v>
      </c>
    </row>
    <row r="65" spans="1:14" ht="15.75">
      <c r="A65" s="14" t="s">
        <v>24</v>
      </c>
      <c r="B65" s="12" t="s">
        <v>105</v>
      </c>
      <c r="C65" s="39" t="s">
        <v>84</v>
      </c>
      <c r="D65" s="39"/>
      <c r="E65" s="40" t="s">
        <v>164</v>
      </c>
      <c r="F65" s="41">
        <v>56</v>
      </c>
      <c r="G65" s="40" t="s">
        <v>200</v>
      </c>
      <c r="H65" s="42">
        <v>40</v>
      </c>
      <c r="I65" s="43">
        <v>302</v>
      </c>
      <c r="J65" s="42">
        <v>15</v>
      </c>
      <c r="K65" s="44"/>
      <c r="L65" s="45"/>
      <c r="M65" s="40">
        <f t="shared" si="1"/>
        <v>111</v>
      </c>
      <c r="N65" s="43">
        <v>53</v>
      </c>
    </row>
    <row r="66" spans="1:14" ht="15.75">
      <c r="A66" s="14"/>
      <c r="B66" s="56" t="s">
        <v>115</v>
      </c>
      <c r="C66" s="57" t="s">
        <v>38</v>
      </c>
      <c r="D66" s="39" t="s">
        <v>39</v>
      </c>
      <c r="E66" s="40" t="s">
        <v>166</v>
      </c>
      <c r="F66" s="41">
        <v>50</v>
      </c>
      <c r="G66" s="40" t="s">
        <v>197</v>
      </c>
      <c r="H66" s="42">
        <v>52</v>
      </c>
      <c r="I66" s="40" t="s">
        <v>192</v>
      </c>
      <c r="J66" s="42">
        <v>0</v>
      </c>
      <c r="K66" s="40"/>
      <c r="L66" s="42"/>
      <c r="M66" s="40">
        <f t="shared" si="1"/>
        <v>102</v>
      </c>
      <c r="N66" s="43">
        <v>54</v>
      </c>
    </row>
    <row r="67" spans="1:14" ht="15.75">
      <c r="A67" s="14" t="s">
        <v>24</v>
      </c>
      <c r="B67" s="12" t="s">
        <v>93</v>
      </c>
      <c r="C67" s="39" t="s">
        <v>84</v>
      </c>
      <c r="D67" s="39"/>
      <c r="E67" s="40" t="s">
        <v>159</v>
      </c>
      <c r="F67" s="41">
        <v>56</v>
      </c>
      <c r="G67" s="40" t="s">
        <v>202</v>
      </c>
      <c r="H67" s="42">
        <v>32</v>
      </c>
      <c r="I67" s="40" t="s">
        <v>128</v>
      </c>
      <c r="J67" s="42">
        <v>9</v>
      </c>
      <c r="K67" s="40"/>
      <c r="L67" s="42"/>
      <c r="M67" s="40">
        <f t="shared" si="1"/>
        <v>97</v>
      </c>
      <c r="N67" s="43">
        <v>55</v>
      </c>
    </row>
    <row r="68" spans="1:14" ht="15.75">
      <c r="A68" s="24" t="s">
        <v>25</v>
      </c>
      <c r="B68" s="12" t="s">
        <v>168</v>
      </c>
      <c r="C68" s="39" t="s">
        <v>28</v>
      </c>
      <c r="D68" s="39"/>
      <c r="E68" s="40" t="s">
        <v>169</v>
      </c>
      <c r="F68" s="41">
        <v>27</v>
      </c>
      <c r="G68" s="40" t="s">
        <v>201</v>
      </c>
      <c r="H68" s="42">
        <v>39</v>
      </c>
      <c r="I68" s="40" t="s">
        <v>123</v>
      </c>
      <c r="J68" s="42">
        <v>15</v>
      </c>
      <c r="K68" s="40"/>
      <c r="L68" s="42"/>
      <c r="M68" s="40">
        <f t="shared" si="1"/>
        <v>81</v>
      </c>
      <c r="N68" s="43">
        <v>56</v>
      </c>
    </row>
    <row r="69" spans="1:14" ht="15.75">
      <c r="A69" s="34" t="s">
        <v>24</v>
      </c>
      <c r="B69" s="12" t="s">
        <v>83</v>
      </c>
      <c r="C69" s="39" t="s">
        <v>84</v>
      </c>
      <c r="D69" s="39" t="s">
        <v>85</v>
      </c>
      <c r="E69" s="40" t="s">
        <v>157</v>
      </c>
      <c r="F69" s="41">
        <v>39</v>
      </c>
      <c r="G69" s="40" t="s">
        <v>203</v>
      </c>
      <c r="H69" s="42">
        <v>28</v>
      </c>
      <c r="I69" s="40" t="s">
        <v>131</v>
      </c>
      <c r="J69" s="42">
        <v>11</v>
      </c>
      <c r="K69" s="40"/>
      <c r="L69" s="42"/>
      <c r="M69" s="40">
        <f t="shared" si="1"/>
        <v>78</v>
      </c>
      <c r="N69" s="43">
        <v>57</v>
      </c>
    </row>
    <row r="70" spans="1:14" ht="15.75">
      <c r="A70" s="58" t="s">
        <v>24</v>
      </c>
      <c r="B70" s="56" t="s">
        <v>116</v>
      </c>
      <c r="C70" s="57" t="s">
        <v>84</v>
      </c>
      <c r="D70" s="57" t="s">
        <v>85</v>
      </c>
      <c r="E70" s="40" t="s">
        <v>140</v>
      </c>
      <c r="F70" s="41">
        <v>44</v>
      </c>
      <c r="G70" s="40" t="s">
        <v>204</v>
      </c>
      <c r="H70" s="42">
        <v>9</v>
      </c>
      <c r="I70" s="40" t="s">
        <v>129</v>
      </c>
      <c r="J70" s="42">
        <v>9</v>
      </c>
      <c r="K70" s="40"/>
      <c r="L70" s="42"/>
      <c r="M70" s="40">
        <f t="shared" si="1"/>
        <v>62</v>
      </c>
      <c r="N70" s="43">
        <v>58</v>
      </c>
    </row>
    <row r="71" ht="15">
      <c r="M71" s="27"/>
    </row>
    <row r="72" ht="15">
      <c r="M72" s="26"/>
    </row>
    <row r="73" spans="2:13" ht="15">
      <c r="B73" s="3" t="s">
        <v>265</v>
      </c>
      <c r="K73" s="29" t="s">
        <v>264</v>
      </c>
      <c r="M73" s="26"/>
    </row>
    <row r="74" spans="11:13" ht="15">
      <c r="K74" s="29"/>
      <c r="M74" s="26"/>
    </row>
    <row r="75" spans="2:13" ht="15">
      <c r="B75" s="3" t="s">
        <v>266</v>
      </c>
      <c r="K75" s="29" t="s">
        <v>5</v>
      </c>
      <c r="M75" s="26"/>
    </row>
    <row r="76" ht="15">
      <c r="M76" s="26"/>
    </row>
    <row r="77" ht="15">
      <c r="M77" s="26"/>
    </row>
    <row r="78" ht="15">
      <c r="M78" s="26"/>
    </row>
    <row r="79" ht="15">
      <c r="M79" s="26"/>
    </row>
    <row r="80" ht="15">
      <c r="M80" s="26"/>
    </row>
    <row r="81" ht="15">
      <c r="M81" s="26"/>
    </row>
    <row r="82" ht="15">
      <c r="M82" s="26"/>
    </row>
    <row r="83" ht="15">
      <c r="M83" s="26"/>
    </row>
    <row r="84" ht="15">
      <c r="M84" s="26"/>
    </row>
    <row r="85" ht="15">
      <c r="M85" s="26"/>
    </row>
    <row r="86" ht="15">
      <c r="M86" s="26"/>
    </row>
    <row r="87" ht="15">
      <c r="M87" s="26"/>
    </row>
  </sheetData>
  <sheetProtection/>
  <mergeCells count="16">
    <mergeCell ref="B1:N1"/>
    <mergeCell ref="B2:N2"/>
    <mergeCell ref="E11:F11"/>
    <mergeCell ref="G11:H11"/>
    <mergeCell ref="B3:R3"/>
    <mergeCell ref="B4:N4"/>
    <mergeCell ref="B11:B12"/>
    <mergeCell ref="C11:C12"/>
    <mergeCell ref="D11:D12"/>
    <mergeCell ref="G6:P6"/>
    <mergeCell ref="C7:J7"/>
    <mergeCell ref="K7:N7"/>
    <mergeCell ref="I11:J11"/>
    <mergeCell ref="K11:L11"/>
    <mergeCell ref="M11:M12"/>
    <mergeCell ref="N11:N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3"/>
  <sheetViews>
    <sheetView tabSelected="1" view="pageLayout" workbookViewId="0" topLeftCell="A7">
      <selection activeCell="A8" sqref="A8:G8"/>
    </sheetView>
  </sheetViews>
  <sheetFormatPr defaultColWidth="8.8515625" defaultRowHeight="12.75"/>
  <cols>
    <col min="1" max="1" width="34.28125" style="3" customWidth="1"/>
    <col min="2" max="6" width="8.8515625" style="3" customWidth="1"/>
    <col min="7" max="7" width="9.140625" style="3" customWidth="1"/>
    <col min="8" max="8" width="8.8515625" style="3" customWidth="1"/>
    <col min="9" max="9" width="6.140625" style="3" customWidth="1"/>
    <col min="10" max="10" width="7.8515625" style="6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8" width="8.8515625" style="3" customWidth="1"/>
    <col min="19" max="19" width="17.8515625" style="3" hidden="1" customWidth="1"/>
    <col min="20" max="16384" width="8.8515625" style="3" customWidth="1"/>
  </cols>
  <sheetData>
    <row r="1" spans="1:253" ht="15.75">
      <c r="A1" s="60" t="s">
        <v>0</v>
      </c>
      <c r="B1" s="60"/>
      <c r="C1" s="60"/>
      <c r="D1" s="60"/>
      <c r="E1" s="60"/>
      <c r="F1" s="60"/>
      <c r="G1" s="60"/>
      <c r="H1" s="60"/>
      <c r="I1" s="18"/>
      <c r="J1" s="18"/>
      <c r="K1" s="18"/>
      <c r="L1" s="18"/>
      <c r="M1" s="18"/>
      <c r="N1" s="18"/>
      <c r="O1" s="18"/>
      <c r="P1" s="1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60" t="s">
        <v>1</v>
      </c>
      <c r="B2" s="60"/>
      <c r="C2" s="60"/>
      <c r="D2" s="60"/>
      <c r="E2" s="60"/>
      <c r="F2" s="60"/>
      <c r="G2" s="60"/>
      <c r="H2" s="60"/>
      <c r="I2" s="18"/>
      <c r="J2" s="18"/>
      <c r="K2" s="18"/>
      <c r="L2" s="18"/>
      <c r="M2" s="18"/>
      <c r="N2" s="18"/>
      <c r="O2" s="18"/>
      <c r="P2" s="1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63" t="s">
        <v>273</v>
      </c>
      <c r="B4" s="63"/>
      <c r="C4" s="63"/>
      <c r="D4" s="63"/>
      <c r="E4" s="63"/>
      <c r="F4" s="63"/>
      <c r="G4" s="63"/>
      <c r="H4" s="63"/>
      <c r="I4" s="10"/>
      <c r="J4" s="10"/>
      <c r="K4" s="10"/>
      <c r="L4" s="10"/>
      <c r="M4" s="10"/>
      <c r="N4" s="10"/>
      <c r="O4" s="10"/>
      <c r="P4" s="10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6.75" customHeight="1">
      <c r="A5" s="66" t="s">
        <v>454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21"/>
      <c r="B7" s="21"/>
      <c r="C7" s="21"/>
      <c r="D7" s="21"/>
      <c r="E7" s="21"/>
      <c r="F7" s="21"/>
      <c r="G7" s="21" t="s">
        <v>194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3.5" customHeight="1">
      <c r="A8" s="60" t="s">
        <v>6</v>
      </c>
      <c r="B8" s="60"/>
      <c r="C8" s="60"/>
      <c r="D8" s="60"/>
      <c r="E8" s="60"/>
      <c r="F8" s="60"/>
      <c r="G8" s="60"/>
      <c r="H8" s="66"/>
      <c r="I8" s="66"/>
      <c r="J8" s="66"/>
      <c r="K8" s="66"/>
      <c r="L8" s="17"/>
      <c r="M8" s="17"/>
      <c r="N8" s="17"/>
      <c r="O8" s="17"/>
      <c r="P8" s="17"/>
      <c r="Q8" s="17"/>
      <c r="R8" s="17"/>
      <c r="S8" s="1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9.75" customHeight="1">
      <c r="A9" s="1"/>
      <c r="B9" s="1"/>
      <c r="C9" s="1"/>
      <c r="D9" s="1"/>
      <c r="E9" s="1"/>
      <c r="F9" s="1"/>
      <c r="G9" s="9"/>
      <c r="H9" s="9"/>
      <c r="I9" s="9"/>
      <c r="J9"/>
      <c r="K9"/>
      <c r="L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19" ht="12.75">
      <c r="A10" s="4" t="s">
        <v>261</v>
      </c>
      <c r="B10" s="4"/>
      <c r="C10" s="4"/>
      <c r="D10" s="4"/>
      <c r="E10" s="4"/>
      <c r="F10" s="4"/>
      <c r="I10"/>
      <c r="J10"/>
      <c r="K10"/>
      <c r="L10"/>
      <c r="M10"/>
      <c r="N10"/>
      <c r="O10"/>
      <c r="P10"/>
      <c r="Q10"/>
      <c r="R10"/>
      <c r="S10"/>
    </row>
    <row r="11" spans="9:19" ht="8.25" customHeight="1">
      <c r="I11"/>
      <c r="J11"/>
      <c r="K11"/>
      <c r="L11"/>
      <c r="M11"/>
      <c r="N11"/>
      <c r="O11"/>
      <c r="P11"/>
      <c r="Q11"/>
      <c r="R11"/>
      <c r="S11"/>
    </row>
    <row r="12" spans="1:8" ht="28.5">
      <c r="A12" s="19" t="s">
        <v>21</v>
      </c>
      <c r="B12" s="80" t="s">
        <v>17</v>
      </c>
      <c r="C12" s="75"/>
      <c r="D12" s="75"/>
      <c r="E12" s="75"/>
      <c r="F12" s="81"/>
      <c r="G12" s="19" t="s">
        <v>15</v>
      </c>
      <c r="H12" s="28" t="s">
        <v>16</v>
      </c>
    </row>
    <row r="13" spans="1:8" ht="28.5" customHeight="1">
      <c r="A13" s="75" t="s">
        <v>22</v>
      </c>
      <c r="B13" s="75"/>
      <c r="C13" s="75"/>
      <c r="D13" s="75"/>
      <c r="E13" s="75"/>
      <c r="F13" s="75"/>
      <c r="G13" s="75"/>
      <c r="H13" s="75"/>
    </row>
    <row r="14" spans="1:8" ht="15">
      <c r="A14" s="16" t="s">
        <v>52</v>
      </c>
      <c r="B14" s="35" t="s">
        <v>248</v>
      </c>
      <c r="C14" s="35" t="s">
        <v>111</v>
      </c>
      <c r="D14" s="35" t="s">
        <v>249</v>
      </c>
      <c r="E14" s="35" t="s">
        <v>250</v>
      </c>
      <c r="F14" s="35"/>
      <c r="G14" s="31">
        <f>B14+C14+D14+E14</f>
        <v>751</v>
      </c>
      <c r="H14" s="25">
        <v>1</v>
      </c>
    </row>
    <row r="15" spans="1:8" ht="15">
      <c r="A15" s="15" t="s">
        <v>73</v>
      </c>
      <c r="B15" s="35" t="s">
        <v>132</v>
      </c>
      <c r="C15" s="35" t="s">
        <v>257</v>
      </c>
      <c r="D15" s="35" t="s">
        <v>250</v>
      </c>
      <c r="E15" s="35" t="s">
        <v>258</v>
      </c>
      <c r="F15" s="35" t="s">
        <v>136</v>
      </c>
      <c r="G15" s="31">
        <f>B15+C15+D15+E15</f>
        <v>659</v>
      </c>
      <c r="H15" s="25">
        <v>2</v>
      </c>
    </row>
    <row r="16" spans="1:8" ht="15">
      <c r="A16" s="16" t="s">
        <v>84</v>
      </c>
      <c r="B16" s="35" t="s">
        <v>134</v>
      </c>
      <c r="C16" s="35" t="s">
        <v>253</v>
      </c>
      <c r="D16" s="35" t="s">
        <v>254</v>
      </c>
      <c r="E16" s="35" t="s">
        <v>255</v>
      </c>
      <c r="F16" s="35" t="s">
        <v>256</v>
      </c>
      <c r="G16" s="31">
        <f>B16+C16+D16+E16</f>
        <v>469</v>
      </c>
      <c r="H16" s="25">
        <v>3</v>
      </c>
    </row>
    <row r="17" spans="1:8" ht="12.75">
      <c r="A17" s="76" t="s">
        <v>23</v>
      </c>
      <c r="B17" s="76"/>
      <c r="C17" s="76"/>
      <c r="D17" s="76"/>
      <c r="E17" s="76"/>
      <c r="F17" s="76"/>
      <c r="G17" s="76"/>
      <c r="H17" s="76"/>
    </row>
    <row r="18" spans="1:8" ht="12.75">
      <c r="A18" s="77"/>
      <c r="B18" s="77"/>
      <c r="C18" s="77"/>
      <c r="D18" s="77"/>
      <c r="E18" s="77"/>
      <c r="F18" s="77"/>
      <c r="G18" s="77"/>
      <c r="H18" s="77"/>
    </row>
    <row r="19" spans="1:8" ht="15">
      <c r="A19" s="16" t="s">
        <v>80</v>
      </c>
      <c r="B19" s="25">
        <v>222</v>
      </c>
      <c r="C19" s="25">
        <v>191</v>
      </c>
      <c r="D19" s="25">
        <v>185</v>
      </c>
      <c r="E19" s="73">
        <v>180</v>
      </c>
      <c r="F19" s="74"/>
      <c r="G19" s="31">
        <f>B19+C19+D19</f>
        <v>598</v>
      </c>
      <c r="H19" s="25">
        <v>1</v>
      </c>
    </row>
    <row r="20" spans="1:8" ht="15">
      <c r="A20" s="16" t="s">
        <v>87</v>
      </c>
      <c r="B20" s="35" t="s">
        <v>259</v>
      </c>
      <c r="C20" s="35" t="s">
        <v>260</v>
      </c>
      <c r="D20" s="35" t="s">
        <v>133</v>
      </c>
      <c r="E20" s="78"/>
      <c r="F20" s="79"/>
      <c r="G20" s="31">
        <f>B20+C20+D20</f>
        <v>502</v>
      </c>
      <c r="H20" s="25">
        <v>2</v>
      </c>
    </row>
    <row r="21" spans="1:253" ht="15">
      <c r="A21" s="16" t="s">
        <v>28</v>
      </c>
      <c r="B21" s="25">
        <v>162</v>
      </c>
      <c r="C21" s="25">
        <v>160</v>
      </c>
      <c r="D21" s="25">
        <v>127</v>
      </c>
      <c r="E21" s="73">
        <v>81</v>
      </c>
      <c r="F21" s="74"/>
      <c r="G21" s="31">
        <f>B21+C21+D21</f>
        <v>449</v>
      </c>
      <c r="H21" s="25">
        <v>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5">
      <c r="A22" s="16" t="s">
        <v>43</v>
      </c>
      <c r="B22" s="25">
        <v>165</v>
      </c>
      <c r="C22" s="25">
        <v>127</v>
      </c>
      <c r="D22" s="25">
        <v>123</v>
      </c>
      <c r="E22" s="73"/>
      <c r="F22" s="74"/>
      <c r="G22" s="31">
        <f>B22+C22+D22</f>
        <v>415</v>
      </c>
      <c r="H22" s="32">
        <v>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8" ht="12.75">
      <c r="A23" s="67" t="s">
        <v>20</v>
      </c>
      <c r="B23" s="68"/>
      <c r="C23" s="68"/>
      <c r="D23" s="68"/>
      <c r="E23" s="68"/>
      <c r="F23" s="68"/>
      <c r="G23" s="68"/>
      <c r="H23" s="69"/>
    </row>
    <row r="24" spans="1:8" ht="12.75">
      <c r="A24" s="70"/>
      <c r="B24" s="71"/>
      <c r="C24" s="71"/>
      <c r="D24" s="71"/>
      <c r="E24" s="71"/>
      <c r="F24" s="71"/>
      <c r="G24" s="71"/>
      <c r="H24" s="72"/>
    </row>
    <row r="25" spans="1:8" ht="15">
      <c r="A25" s="16" t="s">
        <v>30</v>
      </c>
      <c r="B25" s="20">
        <v>262</v>
      </c>
      <c r="C25" s="20">
        <v>259</v>
      </c>
      <c r="D25" s="20">
        <v>258</v>
      </c>
      <c r="E25" s="20">
        <v>217</v>
      </c>
      <c r="F25" s="20">
        <v>214</v>
      </c>
      <c r="G25" s="25">
        <f>B25+C25+D25+E25</f>
        <v>996</v>
      </c>
      <c r="H25" s="20">
        <v>1</v>
      </c>
    </row>
    <row r="26" spans="1:8" ht="15">
      <c r="A26" s="16" t="s">
        <v>36</v>
      </c>
      <c r="B26" s="20">
        <v>247</v>
      </c>
      <c r="C26" s="20">
        <v>238</v>
      </c>
      <c r="D26" s="20">
        <v>229</v>
      </c>
      <c r="E26" s="20">
        <v>218</v>
      </c>
      <c r="F26" s="20">
        <v>214</v>
      </c>
      <c r="G26" s="25">
        <f>B26+C26+D26+E26</f>
        <v>932</v>
      </c>
      <c r="H26" s="20">
        <v>2</v>
      </c>
    </row>
    <row r="27" spans="1:8" ht="15">
      <c r="A27" s="16" t="s">
        <v>31</v>
      </c>
      <c r="B27" s="35" t="s">
        <v>67</v>
      </c>
      <c r="C27" s="35" t="s">
        <v>251</v>
      </c>
      <c r="D27" s="35" t="s">
        <v>252</v>
      </c>
      <c r="E27" s="35" t="s">
        <v>252</v>
      </c>
      <c r="F27" s="35" t="s">
        <v>106</v>
      </c>
      <c r="G27" s="25">
        <f>B27+C27+D27+E27</f>
        <v>841</v>
      </c>
      <c r="H27" s="25">
        <v>3</v>
      </c>
    </row>
    <row r="28" spans="1:10" ht="15">
      <c r="A28" s="16" t="s">
        <v>34</v>
      </c>
      <c r="B28" s="25">
        <v>272</v>
      </c>
      <c r="C28" s="25">
        <v>207</v>
      </c>
      <c r="D28" s="25">
        <v>179</v>
      </c>
      <c r="E28" s="25">
        <v>174</v>
      </c>
      <c r="F28" s="25">
        <v>159</v>
      </c>
      <c r="G28" s="25">
        <f>B28+C28+D28+E28</f>
        <v>832</v>
      </c>
      <c r="H28" s="25">
        <v>4</v>
      </c>
      <c r="J28" s="3"/>
    </row>
    <row r="31" spans="1:10" ht="12.75">
      <c r="A31" s="3" t="s">
        <v>262</v>
      </c>
      <c r="F31" s="3" t="s">
        <v>264</v>
      </c>
      <c r="J31" s="3"/>
    </row>
    <row r="32" ht="12.75">
      <c r="J32" s="3"/>
    </row>
    <row r="33" spans="1:10" ht="12.75">
      <c r="A33" s="3" t="s">
        <v>263</v>
      </c>
      <c r="F33" s="3" t="s">
        <v>5</v>
      </c>
      <c r="J33" s="3"/>
    </row>
  </sheetData>
  <sheetProtection/>
  <mergeCells count="15">
    <mergeCell ref="A5:S6"/>
    <mergeCell ref="A8:G8"/>
    <mergeCell ref="H8:K8"/>
    <mergeCell ref="B12:F12"/>
    <mergeCell ref="A1:H1"/>
    <mergeCell ref="A2:H2"/>
    <mergeCell ref="A3:P3"/>
    <mergeCell ref="A4:H4"/>
    <mergeCell ref="A23:H24"/>
    <mergeCell ref="E22:F22"/>
    <mergeCell ref="A13:H13"/>
    <mergeCell ref="A17:H18"/>
    <mergeCell ref="E19:F19"/>
    <mergeCell ref="E20:F20"/>
    <mergeCell ref="E21:F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U78"/>
  <sheetViews>
    <sheetView zoomScalePageLayoutView="0" workbookViewId="0" topLeftCell="B1">
      <selection activeCell="F15" sqref="F15"/>
    </sheetView>
  </sheetViews>
  <sheetFormatPr defaultColWidth="8.8515625" defaultRowHeight="12.75"/>
  <cols>
    <col min="1" max="1" width="4.8515625" style="3" hidden="1" customWidth="1"/>
    <col min="2" max="2" width="24.8515625" style="3" customWidth="1"/>
    <col min="3" max="3" width="25.140625" style="3" customWidth="1"/>
    <col min="4" max="4" width="18.421875" style="5" customWidth="1"/>
    <col min="5" max="5" width="7.7109375" style="3" customWidth="1"/>
    <col min="6" max="6" width="6.421875" style="3" customWidth="1"/>
    <col min="7" max="7" width="7.7109375" style="21" customWidth="1"/>
    <col min="8" max="8" width="7.57421875" style="21" customWidth="1"/>
    <col min="9" max="9" width="7.28125" style="3" customWidth="1"/>
    <col min="10" max="10" width="6.57421875" style="3" customWidth="1"/>
    <col min="11" max="11" width="7.8515625" style="6" customWidth="1"/>
    <col min="12" max="12" width="6.57421875" style="3" customWidth="1"/>
    <col min="13" max="13" width="6.7109375" style="3" customWidth="1"/>
    <col min="14" max="15" width="8.00390625" style="3" customWidth="1"/>
    <col min="16" max="16" width="7.7109375" style="3" customWidth="1"/>
    <col min="17" max="17" width="13.421875" style="3" customWidth="1"/>
    <col min="18" max="16384" width="8.8515625" style="3" customWidth="1"/>
  </cols>
  <sheetData>
    <row r="1" spans="2:255" ht="15.7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8"/>
      <c r="P1" s="18"/>
      <c r="Q1" s="18"/>
      <c r="R1" s="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ht="15.7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8"/>
      <c r="P2" s="18"/>
      <c r="Q2" s="18"/>
      <c r="R2" s="1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5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63.75" customHeight="1">
      <c r="B4" s="63" t="s">
        <v>274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0"/>
      <c r="P4" s="10"/>
      <c r="Q4" s="10"/>
      <c r="R4" s="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6.75" customHeight="1">
      <c r="B5" s="11"/>
      <c r="C5" s="11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2:255" ht="13.5" customHeight="1">
      <c r="B6" s="1"/>
      <c r="C6" s="1"/>
      <c r="E6" s="1"/>
      <c r="F6" s="1"/>
      <c r="G6" s="66" t="s">
        <v>453</v>
      </c>
      <c r="H6" s="66"/>
      <c r="I6" s="66"/>
      <c r="J6" s="66"/>
      <c r="K6" s="66"/>
      <c r="L6" s="66"/>
      <c r="M6" s="66"/>
      <c r="N6" s="66"/>
      <c r="O6" s="66"/>
      <c r="P6" s="66"/>
      <c r="Q6" s="17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2:255" ht="13.5" customHeight="1">
      <c r="B7" s="1"/>
      <c r="C7" s="60" t="s">
        <v>8</v>
      </c>
      <c r="D7" s="60"/>
      <c r="E7" s="60"/>
      <c r="F7" s="60"/>
      <c r="G7" s="60"/>
      <c r="H7" s="60"/>
      <c r="I7" s="60"/>
      <c r="J7" s="60"/>
      <c r="K7" s="66" t="s">
        <v>19</v>
      </c>
      <c r="L7" s="66"/>
      <c r="M7" s="66"/>
      <c r="N7" s="66"/>
      <c r="O7" s="17"/>
      <c r="P7" s="17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9.75" customHeight="1">
      <c r="B8" s="1"/>
      <c r="C8" s="9"/>
      <c r="D8" s="30"/>
      <c r="E8" s="9"/>
      <c r="F8" s="9"/>
      <c r="G8" s="9"/>
      <c r="H8" s="9"/>
      <c r="I8" s="9"/>
      <c r="J8" s="9"/>
      <c r="K8" s="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9" ht="12.75">
      <c r="B9" s="4" t="s">
        <v>275</v>
      </c>
      <c r="H9" s="47"/>
      <c r="I9" s="8"/>
    </row>
    <row r="10" spans="2:9" ht="8.25" customHeight="1">
      <c r="B10" s="4"/>
      <c r="H10" s="47"/>
      <c r="I10" s="8"/>
    </row>
    <row r="11" spans="2:14" ht="30" customHeight="1">
      <c r="B11" s="62" t="s">
        <v>9</v>
      </c>
      <c r="C11" s="64" t="s">
        <v>7</v>
      </c>
      <c r="D11" s="64" t="s">
        <v>10</v>
      </c>
      <c r="E11" s="62" t="s">
        <v>11</v>
      </c>
      <c r="F11" s="62"/>
      <c r="G11" s="62" t="s">
        <v>276</v>
      </c>
      <c r="H11" s="62"/>
      <c r="I11" s="62" t="s">
        <v>13</v>
      </c>
      <c r="J11" s="62"/>
      <c r="K11" s="62" t="s">
        <v>14</v>
      </c>
      <c r="L11" s="62"/>
      <c r="M11" s="62" t="s">
        <v>15</v>
      </c>
      <c r="N11" s="62" t="s">
        <v>16</v>
      </c>
    </row>
    <row r="12" spans="2:14" ht="28.5">
      <c r="B12" s="62"/>
      <c r="C12" s="65"/>
      <c r="D12" s="65"/>
      <c r="E12" s="19" t="s">
        <v>17</v>
      </c>
      <c r="F12" s="19" t="s">
        <v>18</v>
      </c>
      <c r="G12" s="19" t="s">
        <v>17</v>
      </c>
      <c r="H12" s="19" t="s">
        <v>18</v>
      </c>
      <c r="I12" s="19" t="s">
        <v>17</v>
      </c>
      <c r="J12" s="19" t="s">
        <v>18</v>
      </c>
      <c r="K12" s="19" t="s">
        <v>17</v>
      </c>
      <c r="L12" s="19" t="s">
        <v>18</v>
      </c>
      <c r="M12" s="62"/>
      <c r="N12" s="62"/>
    </row>
    <row r="13" spans="1:14" ht="15.75">
      <c r="A13" s="14" t="s">
        <v>26</v>
      </c>
      <c r="B13" s="12" t="s">
        <v>277</v>
      </c>
      <c r="C13" s="13" t="s">
        <v>30</v>
      </c>
      <c r="D13" s="13" t="s">
        <v>35</v>
      </c>
      <c r="E13" s="31" t="s">
        <v>278</v>
      </c>
      <c r="F13" s="48">
        <v>85</v>
      </c>
      <c r="G13" s="31" t="s">
        <v>279</v>
      </c>
      <c r="H13" s="48">
        <v>79</v>
      </c>
      <c r="I13" s="31" t="s">
        <v>280</v>
      </c>
      <c r="J13" s="48">
        <v>47</v>
      </c>
      <c r="K13" s="31"/>
      <c r="L13" s="48"/>
      <c r="M13" s="31">
        <f aca="true" t="shared" si="0" ref="M13:M62">SUM(F13,H13,J13,L13)</f>
        <v>211</v>
      </c>
      <c r="N13" s="49">
        <v>1</v>
      </c>
    </row>
    <row r="14" spans="1:14" ht="15.75">
      <c r="A14" s="14" t="s">
        <v>25</v>
      </c>
      <c r="B14" s="12" t="s">
        <v>281</v>
      </c>
      <c r="C14" s="13" t="s">
        <v>49</v>
      </c>
      <c r="D14" s="13" t="s">
        <v>50</v>
      </c>
      <c r="E14" s="31" t="s">
        <v>282</v>
      </c>
      <c r="F14" s="48">
        <v>59</v>
      </c>
      <c r="G14" s="31" t="s">
        <v>283</v>
      </c>
      <c r="H14" s="48">
        <v>73</v>
      </c>
      <c r="I14" s="31" t="s">
        <v>284</v>
      </c>
      <c r="J14" s="48">
        <v>64</v>
      </c>
      <c r="K14" s="31"/>
      <c r="L14" s="48"/>
      <c r="M14" s="31">
        <f t="shared" si="0"/>
        <v>196</v>
      </c>
      <c r="N14" s="49">
        <v>2</v>
      </c>
    </row>
    <row r="15" spans="1:14" ht="15.75">
      <c r="A15" s="14" t="s">
        <v>26</v>
      </c>
      <c r="B15" s="12" t="s">
        <v>285</v>
      </c>
      <c r="C15" s="13" t="s">
        <v>36</v>
      </c>
      <c r="D15" s="13" t="s">
        <v>37</v>
      </c>
      <c r="E15" s="31" t="s">
        <v>286</v>
      </c>
      <c r="F15" s="48">
        <v>72</v>
      </c>
      <c r="G15" s="31" t="s">
        <v>287</v>
      </c>
      <c r="H15" s="48">
        <v>66</v>
      </c>
      <c r="I15" s="31" t="s">
        <v>288</v>
      </c>
      <c r="J15" s="48">
        <v>52</v>
      </c>
      <c r="K15" s="31"/>
      <c r="L15" s="48"/>
      <c r="M15" s="31">
        <f t="shared" si="0"/>
        <v>190</v>
      </c>
      <c r="N15" s="49">
        <v>3</v>
      </c>
    </row>
    <row r="16" spans="1:14" ht="15.75">
      <c r="A16" s="14" t="s">
        <v>26</v>
      </c>
      <c r="B16" s="12" t="s">
        <v>289</v>
      </c>
      <c r="C16" s="13" t="s">
        <v>31</v>
      </c>
      <c r="D16" s="13" t="s">
        <v>290</v>
      </c>
      <c r="E16" s="31" t="s">
        <v>291</v>
      </c>
      <c r="F16" s="48">
        <v>80</v>
      </c>
      <c r="G16" s="31" t="s">
        <v>292</v>
      </c>
      <c r="H16" s="48">
        <v>49</v>
      </c>
      <c r="I16" s="31" t="s">
        <v>293</v>
      </c>
      <c r="J16" s="48">
        <v>59</v>
      </c>
      <c r="K16" s="31"/>
      <c r="L16" s="48"/>
      <c r="M16" s="31">
        <f t="shared" si="0"/>
        <v>188</v>
      </c>
      <c r="N16" s="49">
        <v>4</v>
      </c>
    </row>
    <row r="17" spans="1:14" ht="15.75">
      <c r="A17" s="14" t="s">
        <v>26</v>
      </c>
      <c r="B17" s="12" t="s">
        <v>294</v>
      </c>
      <c r="C17" s="13" t="s">
        <v>295</v>
      </c>
      <c r="D17" s="13" t="s">
        <v>296</v>
      </c>
      <c r="E17" s="31" t="s">
        <v>297</v>
      </c>
      <c r="F17" s="48">
        <v>68</v>
      </c>
      <c r="G17" s="31" t="s">
        <v>298</v>
      </c>
      <c r="H17" s="48">
        <v>70</v>
      </c>
      <c r="I17" s="31" t="s">
        <v>299</v>
      </c>
      <c r="J17" s="48">
        <v>48</v>
      </c>
      <c r="K17" s="31"/>
      <c r="L17" s="48"/>
      <c r="M17" s="31">
        <f t="shared" si="0"/>
        <v>186</v>
      </c>
      <c r="N17" s="49">
        <v>5</v>
      </c>
    </row>
    <row r="18" spans="1:14" ht="15.75">
      <c r="A18" s="14" t="s">
        <v>26</v>
      </c>
      <c r="B18" s="12" t="s">
        <v>300</v>
      </c>
      <c r="C18" s="13" t="s">
        <v>30</v>
      </c>
      <c r="D18" s="13" t="s">
        <v>301</v>
      </c>
      <c r="E18" s="31" t="s">
        <v>155</v>
      </c>
      <c r="F18" s="48">
        <v>65</v>
      </c>
      <c r="G18" s="31" t="s">
        <v>302</v>
      </c>
      <c r="H18" s="48">
        <v>76</v>
      </c>
      <c r="I18" s="25">
        <v>425</v>
      </c>
      <c r="J18" s="48">
        <v>42</v>
      </c>
      <c r="K18" s="15"/>
      <c r="L18" s="33"/>
      <c r="M18" s="31">
        <f t="shared" si="0"/>
        <v>183</v>
      </c>
      <c r="N18" s="49">
        <v>6</v>
      </c>
    </row>
    <row r="19" spans="1:14" ht="15.75">
      <c r="A19" s="14" t="s">
        <v>26</v>
      </c>
      <c r="B19" s="12" t="s">
        <v>303</v>
      </c>
      <c r="C19" s="13" t="s">
        <v>27</v>
      </c>
      <c r="D19" s="13" t="s">
        <v>304</v>
      </c>
      <c r="E19" s="31" t="s">
        <v>155</v>
      </c>
      <c r="F19" s="48">
        <v>65</v>
      </c>
      <c r="G19" s="31" t="s">
        <v>305</v>
      </c>
      <c r="H19" s="48">
        <v>62</v>
      </c>
      <c r="I19" s="31" t="s">
        <v>306</v>
      </c>
      <c r="J19" s="48">
        <v>53</v>
      </c>
      <c r="K19" s="31"/>
      <c r="L19" s="48"/>
      <c r="M19" s="31">
        <f t="shared" si="0"/>
        <v>180</v>
      </c>
      <c r="N19" s="49">
        <v>7</v>
      </c>
    </row>
    <row r="20" spans="1:14" ht="15.75">
      <c r="A20" s="14" t="s">
        <v>26</v>
      </c>
      <c r="B20" s="12" t="s">
        <v>307</v>
      </c>
      <c r="C20" s="13" t="s">
        <v>27</v>
      </c>
      <c r="D20" s="13" t="s">
        <v>308</v>
      </c>
      <c r="E20" s="31" t="s">
        <v>143</v>
      </c>
      <c r="F20" s="48">
        <v>56</v>
      </c>
      <c r="G20" s="31" t="s">
        <v>309</v>
      </c>
      <c r="H20" s="48">
        <v>63</v>
      </c>
      <c r="I20" s="31" t="s">
        <v>310</v>
      </c>
      <c r="J20" s="48">
        <v>55</v>
      </c>
      <c r="K20" s="31"/>
      <c r="L20" s="48"/>
      <c r="M20" s="31">
        <f t="shared" si="0"/>
        <v>174</v>
      </c>
      <c r="N20" s="49">
        <v>8</v>
      </c>
    </row>
    <row r="21" spans="1:14" ht="15.75">
      <c r="A21" s="14" t="s">
        <v>26</v>
      </c>
      <c r="B21" s="12" t="s">
        <v>311</v>
      </c>
      <c r="C21" s="13" t="s">
        <v>30</v>
      </c>
      <c r="D21" s="13" t="s">
        <v>100</v>
      </c>
      <c r="E21" s="31" t="s">
        <v>297</v>
      </c>
      <c r="F21" s="48">
        <v>68</v>
      </c>
      <c r="G21" s="31" t="s">
        <v>312</v>
      </c>
      <c r="H21" s="48">
        <v>59</v>
      </c>
      <c r="I21" s="31" t="s">
        <v>313</v>
      </c>
      <c r="J21" s="48">
        <v>45</v>
      </c>
      <c r="K21" s="31"/>
      <c r="L21" s="48"/>
      <c r="M21" s="31">
        <f t="shared" si="0"/>
        <v>172</v>
      </c>
      <c r="N21" s="49">
        <v>9</v>
      </c>
    </row>
    <row r="22" spans="1:14" ht="15.75">
      <c r="A22" s="14" t="s">
        <v>26</v>
      </c>
      <c r="B22" s="12" t="s">
        <v>314</v>
      </c>
      <c r="C22" s="13" t="s">
        <v>36</v>
      </c>
      <c r="D22" s="13" t="s">
        <v>37</v>
      </c>
      <c r="E22" s="31" t="s">
        <v>161</v>
      </c>
      <c r="F22" s="48">
        <v>62</v>
      </c>
      <c r="G22" s="31" t="s">
        <v>315</v>
      </c>
      <c r="H22" s="48">
        <v>61</v>
      </c>
      <c r="I22" s="25">
        <v>440</v>
      </c>
      <c r="J22" s="48">
        <v>47</v>
      </c>
      <c r="K22" s="15"/>
      <c r="L22" s="33"/>
      <c r="M22" s="31">
        <f t="shared" si="0"/>
        <v>170</v>
      </c>
      <c r="N22" s="49">
        <v>10</v>
      </c>
    </row>
    <row r="23" spans="1:14" ht="15.75">
      <c r="A23" s="14" t="s">
        <v>24</v>
      </c>
      <c r="B23" s="12" t="s">
        <v>316</v>
      </c>
      <c r="C23" s="13" t="s">
        <v>317</v>
      </c>
      <c r="D23" s="13" t="s">
        <v>318</v>
      </c>
      <c r="E23" s="31" t="s">
        <v>161</v>
      </c>
      <c r="F23" s="48">
        <v>62</v>
      </c>
      <c r="G23" s="31" t="s">
        <v>319</v>
      </c>
      <c r="H23" s="48">
        <v>59</v>
      </c>
      <c r="I23" s="31" t="s">
        <v>320</v>
      </c>
      <c r="J23" s="48">
        <v>49</v>
      </c>
      <c r="K23" s="31"/>
      <c r="L23" s="48"/>
      <c r="M23" s="31">
        <f t="shared" si="0"/>
        <v>170</v>
      </c>
      <c r="N23" s="49">
        <v>10</v>
      </c>
    </row>
    <row r="24" spans="1:14" ht="15.75">
      <c r="A24" s="14" t="s">
        <v>25</v>
      </c>
      <c r="B24" s="12" t="s">
        <v>321</v>
      </c>
      <c r="C24" s="13" t="s">
        <v>49</v>
      </c>
      <c r="D24" s="13" t="s">
        <v>50</v>
      </c>
      <c r="E24" s="31" t="s">
        <v>139</v>
      </c>
      <c r="F24" s="48">
        <v>53</v>
      </c>
      <c r="G24" s="31" t="s">
        <v>197</v>
      </c>
      <c r="H24" s="48">
        <v>70</v>
      </c>
      <c r="I24" s="25">
        <v>409</v>
      </c>
      <c r="J24" s="48">
        <v>37</v>
      </c>
      <c r="K24" s="15"/>
      <c r="L24" s="33"/>
      <c r="M24" s="31">
        <f t="shared" si="0"/>
        <v>160</v>
      </c>
      <c r="N24" s="49">
        <v>12</v>
      </c>
    </row>
    <row r="25" spans="1:14" ht="15.75">
      <c r="A25" s="14" t="s">
        <v>26</v>
      </c>
      <c r="B25" s="12" t="s">
        <v>322</v>
      </c>
      <c r="C25" s="13" t="s">
        <v>31</v>
      </c>
      <c r="D25" s="13" t="s">
        <v>323</v>
      </c>
      <c r="E25" s="31" t="s">
        <v>154</v>
      </c>
      <c r="F25" s="48">
        <v>47</v>
      </c>
      <c r="G25" s="31" t="s">
        <v>324</v>
      </c>
      <c r="H25" s="48">
        <v>57</v>
      </c>
      <c r="I25" s="31" t="s">
        <v>325</v>
      </c>
      <c r="J25" s="48">
        <v>53</v>
      </c>
      <c r="K25" s="31"/>
      <c r="L25" s="48"/>
      <c r="M25" s="31">
        <f t="shared" si="0"/>
        <v>157</v>
      </c>
      <c r="N25" s="49">
        <v>13</v>
      </c>
    </row>
    <row r="26" spans="1:14" ht="15.75">
      <c r="A26" s="14" t="s">
        <v>26</v>
      </c>
      <c r="B26" s="12" t="s">
        <v>326</v>
      </c>
      <c r="C26" s="13" t="s">
        <v>31</v>
      </c>
      <c r="D26" s="13" t="s">
        <v>327</v>
      </c>
      <c r="E26" s="31" t="s">
        <v>139</v>
      </c>
      <c r="F26" s="48">
        <v>53</v>
      </c>
      <c r="G26" s="31" t="s">
        <v>328</v>
      </c>
      <c r="H26" s="48">
        <v>53</v>
      </c>
      <c r="I26" s="25">
        <v>447</v>
      </c>
      <c r="J26" s="48">
        <v>49</v>
      </c>
      <c r="K26" s="15"/>
      <c r="L26" s="33"/>
      <c r="M26" s="31">
        <f t="shared" si="0"/>
        <v>155</v>
      </c>
      <c r="N26" s="49">
        <v>14</v>
      </c>
    </row>
    <row r="27" spans="1:14" ht="15.75">
      <c r="A27" s="14"/>
      <c r="B27" s="50" t="s">
        <v>329</v>
      </c>
      <c r="C27" s="13" t="s">
        <v>330</v>
      </c>
      <c r="D27" s="13" t="s">
        <v>331</v>
      </c>
      <c r="E27" s="31" t="s">
        <v>143</v>
      </c>
      <c r="F27" s="48">
        <v>56</v>
      </c>
      <c r="G27" s="31" t="s">
        <v>332</v>
      </c>
      <c r="H27" s="48">
        <v>41</v>
      </c>
      <c r="I27" s="31" t="s">
        <v>333</v>
      </c>
      <c r="J27" s="48">
        <v>54</v>
      </c>
      <c r="K27" s="31"/>
      <c r="L27" s="48"/>
      <c r="M27" s="31">
        <f t="shared" si="0"/>
        <v>151</v>
      </c>
      <c r="N27" s="49">
        <v>15</v>
      </c>
    </row>
    <row r="28" spans="1:14" ht="15.75">
      <c r="A28" s="14" t="s">
        <v>26</v>
      </c>
      <c r="B28" s="12" t="s">
        <v>334</v>
      </c>
      <c r="C28" s="13" t="s">
        <v>27</v>
      </c>
      <c r="D28" s="13" t="s">
        <v>308</v>
      </c>
      <c r="E28" s="31" t="s">
        <v>143</v>
      </c>
      <c r="F28" s="48">
        <v>56</v>
      </c>
      <c r="G28" s="31" t="s">
        <v>335</v>
      </c>
      <c r="H28" s="48">
        <v>57</v>
      </c>
      <c r="I28" s="25">
        <v>408</v>
      </c>
      <c r="J28" s="48">
        <v>37</v>
      </c>
      <c r="K28" s="15"/>
      <c r="L28" s="33"/>
      <c r="M28" s="31">
        <f t="shared" si="0"/>
        <v>150</v>
      </c>
      <c r="N28" s="49">
        <v>16</v>
      </c>
    </row>
    <row r="29" spans="1:14" ht="15.75">
      <c r="A29" s="14" t="s">
        <v>25</v>
      </c>
      <c r="B29" s="12" t="s">
        <v>336</v>
      </c>
      <c r="C29" s="13" t="s">
        <v>28</v>
      </c>
      <c r="D29" s="13" t="s">
        <v>29</v>
      </c>
      <c r="E29" s="31" t="s">
        <v>154</v>
      </c>
      <c r="F29" s="48">
        <v>47</v>
      </c>
      <c r="G29" s="31" t="s">
        <v>312</v>
      </c>
      <c r="H29" s="48">
        <v>59</v>
      </c>
      <c r="I29" s="31" t="s">
        <v>337</v>
      </c>
      <c r="J29" s="48">
        <v>43</v>
      </c>
      <c r="K29" s="31"/>
      <c r="L29" s="48"/>
      <c r="M29" s="31">
        <f t="shared" si="0"/>
        <v>149</v>
      </c>
      <c r="N29" s="49">
        <v>17</v>
      </c>
    </row>
    <row r="30" spans="1:14" ht="15.75">
      <c r="A30" s="14" t="s">
        <v>25</v>
      </c>
      <c r="B30" s="12" t="s">
        <v>338</v>
      </c>
      <c r="C30" s="13" t="s">
        <v>87</v>
      </c>
      <c r="D30" s="13" t="s">
        <v>339</v>
      </c>
      <c r="E30" s="31" t="s">
        <v>139</v>
      </c>
      <c r="F30" s="48">
        <v>53</v>
      </c>
      <c r="G30" s="31" t="s">
        <v>340</v>
      </c>
      <c r="H30" s="48">
        <v>54</v>
      </c>
      <c r="I30" s="25">
        <v>421</v>
      </c>
      <c r="J30" s="48">
        <v>41</v>
      </c>
      <c r="K30" s="31"/>
      <c r="L30" s="48"/>
      <c r="M30" s="31">
        <f t="shared" si="0"/>
        <v>148</v>
      </c>
      <c r="N30" s="49">
        <v>18</v>
      </c>
    </row>
    <row r="31" spans="1:14" ht="15.75">
      <c r="A31" s="14" t="s">
        <v>24</v>
      </c>
      <c r="B31" s="12" t="s">
        <v>341</v>
      </c>
      <c r="C31" s="13" t="s">
        <v>342</v>
      </c>
      <c r="D31" s="13" t="s">
        <v>343</v>
      </c>
      <c r="E31" s="31" t="s">
        <v>344</v>
      </c>
      <c r="F31" s="48">
        <v>47</v>
      </c>
      <c r="G31" s="31" t="s">
        <v>345</v>
      </c>
      <c r="H31" s="48">
        <v>67</v>
      </c>
      <c r="I31" s="31" t="s">
        <v>346</v>
      </c>
      <c r="J31" s="48">
        <v>29</v>
      </c>
      <c r="K31" s="31"/>
      <c r="L31" s="48"/>
      <c r="M31" s="31">
        <f t="shared" si="0"/>
        <v>143</v>
      </c>
      <c r="N31" s="49">
        <v>19</v>
      </c>
    </row>
    <row r="32" spans="1:14" ht="15.75">
      <c r="A32" s="14" t="s">
        <v>25</v>
      </c>
      <c r="B32" s="12" t="s">
        <v>347</v>
      </c>
      <c r="C32" s="13" t="s">
        <v>87</v>
      </c>
      <c r="D32" s="13" t="s">
        <v>348</v>
      </c>
      <c r="E32" s="31" t="s">
        <v>153</v>
      </c>
      <c r="F32" s="48">
        <v>50</v>
      </c>
      <c r="G32" s="31" t="s">
        <v>349</v>
      </c>
      <c r="H32" s="48">
        <v>50</v>
      </c>
      <c r="I32" s="25">
        <v>416</v>
      </c>
      <c r="J32" s="48">
        <v>40</v>
      </c>
      <c r="K32" s="15"/>
      <c r="L32" s="33"/>
      <c r="M32" s="31">
        <f t="shared" si="0"/>
        <v>140</v>
      </c>
      <c r="N32" s="49">
        <v>20</v>
      </c>
    </row>
    <row r="33" spans="1:14" ht="15.75">
      <c r="A33" s="14" t="s">
        <v>24</v>
      </c>
      <c r="B33" s="12" t="s">
        <v>350</v>
      </c>
      <c r="C33" s="13" t="s">
        <v>342</v>
      </c>
      <c r="D33" s="13" t="s">
        <v>343</v>
      </c>
      <c r="E33" s="31" t="s">
        <v>153</v>
      </c>
      <c r="F33" s="48">
        <v>50</v>
      </c>
      <c r="G33" s="31" t="s">
        <v>351</v>
      </c>
      <c r="H33" s="48">
        <v>58</v>
      </c>
      <c r="I33" s="31" t="s">
        <v>352</v>
      </c>
      <c r="J33" s="48">
        <v>31</v>
      </c>
      <c r="K33" s="31"/>
      <c r="L33" s="48"/>
      <c r="M33" s="31">
        <f t="shared" si="0"/>
        <v>139</v>
      </c>
      <c r="N33" s="49">
        <v>21</v>
      </c>
    </row>
    <row r="34" spans="1:14" ht="15.75">
      <c r="A34" s="14" t="s">
        <v>24</v>
      </c>
      <c r="B34" s="12" t="s">
        <v>353</v>
      </c>
      <c r="C34" s="13" t="s">
        <v>342</v>
      </c>
      <c r="D34" s="13" t="s">
        <v>343</v>
      </c>
      <c r="E34" s="31" t="s">
        <v>354</v>
      </c>
      <c r="F34" s="48">
        <v>56</v>
      </c>
      <c r="G34" s="31" t="s">
        <v>355</v>
      </c>
      <c r="H34" s="48">
        <v>53</v>
      </c>
      <c r="I34" s="31" t="s">
        <v>356</v>
      </c>
      <c r="J34" s="48">
        <v>29</v>
      </c>
      <c r="K34" s="31"/>
      <c r="L34" s="48"/>
      <c r="M34" s="31">
        <f t="shared" si="0"/>
        <v>138</v>
      </c>
      <c r="N34" s="49">
        <v>22</v>
      </c>
    </row>
    <row r="35" spans="1:14" ht="15.75">
      <c r="A35" s="14" t="s">
        <v>25</v>
      </c>
      <c r="B35" s="12" t="s">
        <v>357</v>
      </c>
      <c r="C35" s="13" t="s">
        <v>49</v>
      </c>
      <c r="D35" s="13" t="s">
        <v>50</v>
      </c>
      <c r="E35" s="31" t="s">
        <v>151</v>
      </c>
      <c r="F35" s="48">
        <v>41</v>
      </c>
      <c r="G35" s="31" t="s">
        <v>358</v>
      </c>
      <c r="H35" s="48">
        <v>48</v>
      </c>
      <c r="I35" s="25">
        <v>423</v>
      </c>
      <c r="J35" s="48">
        <v>42</v>
      </c>
      <c r="K35" s="15"/>
      <c r="L35" s="33"/>
      <c r="M35" s="31">
        <f t="shared" si="0"/>
        <v>131</v>
      </c>
      <c r="N35" s="49">
        <v>23</v>
      </c>
    </row>
    <row r="36" spans="1:14" ht="15.75">
      <c r="A36" s="14" t="s">
        <v>26</v>
      </c>
      <c r="B36" s="12" t="s">
        <v>359</v>
      </c>
      <c r="C36" s="13" t="s">
        <v>27</v>
      </c>
      <c r="D36" s="13" t="s">
        <v>41</v>
      </c>
      <c r="E36" s="31" t="s">
        <v>139</v>
      </c>
      <c r="F36" s="48">
        <v>53</v>
      </c>
      <c r="G36" s="31" t="s">
        <v>360</v>
      </c>
      <c r="H36" s="48">
        <v>37</v>
      </c>
      <c r="I36" s="31"/>
      <c r="J36" s="48"/>
      <c r="K36" s="31" t="s">
        <v>135</v>
      </c>
      <c r="L36" s="48">
        <v>39</v>
      </c>
      <c r="M36" s="31">
        <f t="shared" si="0"/>
        <v>129</v>
      </c>
      <c r="N36" s="49">
        <v>24</v>
      </c>
    </row>
    <row r="37" spans="1:14" ht="15.75">
      <c r="A37" s="14" t="s">
        <v>26</v>
      </c>
      <c r="B37" s="12" t="s">
        <v>361</v>
      </c>
      <c r="C37" s="13" t="s">
        <v>34</v>
      </c>
      <c r="D37" s="13" t="s">
        <v>70</v>
      </c>
      <c r="E37" s="31" t="s">
        <v>154</v>
      </c>
      <c r="F37" s="48">
        <v>47</v>
      </c>
      <c r="G37" s="31" t="s">
        <v>362</v>
      </c>
      <c r="H37" s="48">
        <v>33</v>
      </c>
      <c r="I37" s="31" t="s">
        <v>363</v>
      </c>
      <c r="J37" s="48">
        <v>44</v>
      </c>
      <c r="K37" s="31"/>
      <c r="L37" s="48"/>
      <c r="M37" s="31">
        <f t="shared" si="0"/>
        <v>124</v>
      </c>
      <c r="N37" s="49">
        <v>25</v>
      </c>
    </row>
    <row r="38" spans="1:14" ht="15.75">
      <c r="A38" s="14" t="s">
        <v>24</v>
      </c>
      <c r="B38" s="12" t="s">
        <v>364</v>
      </c>
      <c r="C38" s="13" t="s">
        <v>365</v>
      </c>
      <c r="D38" s="13" t="s">
        <v>366</v>
      </c>
      <c r="E38" s="31" t="s">
        <v>141</v>
      </c>
      <c r="F38" s="48">
        <v>44</v>
      </c>
      <c r="G38" s="31" t="s">
        <v>367</v>
      </c>
      <c r="H38" s="48">
        <v>44</v>
      </c>
      <c r="I38" s="31"/>
      <c r="J38" s="48"/>
      <c r="K38" s="31" t="s">
        <v>124</v>
      </c>
      <c r="L38" s="48">
        <v>35</v>
      </c>
      <c r="M38" s="31">
        <f t="shared" si="0"/>
        <v>123</v>
      </c>
      <c r="N38" s="49">
        <v>26</v>
      </c>
    </row>
    <row r="39" spans="1:14" ht="15.75">
      <c r="A39" s="51" t="s">
        <v>24</v>
      </c>
      <c r="B39" s="12" t="s">
        <v>368</v>
      </c>
      <c r="C39" s="13" t="s">
        <v>369</v>
      </c>
      <c r="D39" s="13" t="s">
        <v>370</v>
      </c>
      <c r="E39" s="31" t="s">
        <v>151</v>
      </c>
      <c r="F39" s="48">
        <v>41</v>
      </c>
      <c r="G39" s="31" t="s">
        <v>371</v>
      </c>
      <c r="H39" s="48">
        <v>55</v>
      </c>
      <c r="I39" s="31" t="s">
        <v>372</v>
      </c>
      <c r="J39" s="48">
        <v>22</v>
      </c>
      <c r="K39" s="31"/>
      <c r="L39" s="48"/>
      <c r="M39" s="31">
        <f t="shared" si="0"/>
        <v>118</v>
      </c>
      <c r="N39" s="49">
        <v>27</v>
      </c>
    </row>
    <row r="40" spans="1:14" ht="15.75">
      <c r="A40" s="14" t="s">
        <v>25</v>
      </c>
      <c r="B40" s="12" t="s">
        <v>373</v>
      </c>
      <c r="C40" s="13" t="s">
        <v>49</v>
      </c>
      <c r="D40" s="13" t="s">
        <v>50</v>
      </c>
      <c r="E40" s="31" t="s">
        <v>151</v>
      </c>
      <c r="F40" s="48">
        <v>41</v>
      </c>
      <c r="G40" s="31" t="s">
        <v>374</v>
      </c>
      <c r="H40" s="48">
        <v>38</v>
      </c>
      <c r="I40" s="31" t="s">
        <v>375</v>
      </c>
      <c r="J40" s="48">
        <v>39</v>
      </c>
      <c r="K40" s="31"/>
      <c r="L40" s="48"/>
      <c r="M40" s="31">
        <f t="shared" si="0"/>
        <v>118</v>
      </c>
      <c r="N40" s="49">
        <v>27</v>
      </c>
    </row>
    <row r="41" spans="1:14" ht="15.75">
      <c r="A41" s="14" t="s">
        <v>24</v>
      </c>
      <c r="B41" s="12" t="s">
        <v>376</v>
      </c>
      <c r="C41" s="13" t="s">
        <v>342</v>
      </c>
      <c r="D41" s="13" t="s">
        <v>343</v>
      </c>
      <c r="E41" s="31" t="s">
        <v>148</v>
      </c>
      <c r="F41" s="48">
        <v>37</v>
      </c>
      <c r="G41" s="31" t="s">
        <v>377</v>
      </c>
      <c r="H41" s="48">
        <v>50</v>
      </c>
      <c r="I41" s="31" t="s">
        <v>356</v>
      </c>
      <c r="J41" s="48">
        <v>29</v>
      </c>
      <c r="K41" s="31"/>
      <c r="L41" s="48"/>
      <c r="M41" s="31">
        <f t="shared" si="0"/>
        <v>116</v>
      </c>
      <c r="N41" s="49">
        <v>29</v>
      </c>
    </row>
    <row r="42" spans="1:14" ht="15.75">
      <c r="A42" s="14" t="s">
        <v>24</v>
      </c>
      <c r="B42" s="12" t="s">
        <v>378</v>
      </c>
      <c r="C42" s="13" t="s">
        <v>317</v>
      </c>
      <c r="D42" s="13" t="s">
        <v>318</v>
      </c>
      <c r="E42" s="31" t="s">
        <v>344</v>
      </c>
      <c r="F42" s="48">
        <v>47</v>
      </c>
      <c r="G42" s="31" t="s">
        <v>379</v>
      </c>
      <c r="H42" s="48">
        <v>43</v>
      </c>
      <c r="I42" s="31" t="s">
        <v>380</v>
      </c>
      <c r="J42" s="48">
        <v>23</v>
      </c>
      <c r="K42" s="31"/>
      <c r="L42" s="48"/>
      <c r="M42" s="31">
        <f t="shared" si="0"/>
        <v>113</v>
      </c>
      <c r="N42" s="49">
        <v>30</v>
      </c>
    </row>
    <row r="43" spans="1:14" ht="15.75">
      <c r="A43" s="14" t="s">
        <v>24</v>
      </c>
      <c r="B43" s="12" t="s">
        <v>381</v>
      </c>
      <c r="C43" s="13" t="s">
        <v>317</v>
      </c>
      <c r="D43" s="13" t="s">
        <v>318</v>
      </c>
      <c r="E43" s="31" t="s">
        <v>141</v>
      </c>
      <c r="F43" s="48">
        <v>44</v>
      </c>
      <c r="G43" s="31" t="s">
        <v>382</v>
      </c>
      <c r="H43" s="48">
        <v>32</v>
      </c>
      <c r="I43" s="31" t="s">
        <v>190</v>
      </c>
      <c r="J43" s="48">
        <v>36</v>
      </c>
      <c r="K43" s="31"/>
      <c r="L43" s="48"/>
      <c r="M43" s="31">
        <f t="shared" si="0"/>
        <v>112</v>
      </c>
      <c r="N43" s="49">
        <v>31</v>
      </c>
    </row>
    <row r="44" spans="1:14" ht="15.75">
      <c r="A44" s="14" t="s">
        <v>24</v>
      </c>
      <c r="B44" s="12" t="s">
        <v>383</v>
      </c>
      <c r="C44" s="13" t="s">
        <v>317</v>
      </c>
      <c r="D44" s="13" t="s">
        <v>318</v>
      </c>
      <c r="E44" s="31" t="s">
        <v>141</v>
      </c>
      <c r="F44" s="48">
        <v>44</v>
      </c>
      <c r="G44" s="31" t="s">
        <v>384</v>
      </c>
      <c r="H44" s="48">
        <v>46</v>
      </c>
      <c r="I44" s="31" t="s">
        <v>385</v>
      </c>
      <c r="J44" s="48">
        <v>20</v>
      </c>
      <c r="K44" s="31"/>
      <c r="L44" s="48"/>
      <c r="M44" s="31">
        <f t="shared" si="0"/>
        <v>110</v>
      </c>
      <c r="N44" s="49">
        <v>32</v>
      </c>
    </row>
    <row r="45" spans="1:14" ht="15.75">
      <c r="A45" s="14" t="s">
        <v>24</v>
      </c>
      <c r="B45" s="12" t="s">
        <v>386</v>
      </c>
      <c r="C45" s="13" t="s">
        <v>365</v>
      </c>
      <c r="D45" s="13" t="s">
        <v>387</v>
      </c>
      <c r="E45" s="31" t="s">
        <v>139</v>
      </c>
      <c r="F45" s="48">
        <v>53</v>
      </c>
      <c r="G45" s="31" t="s">
        <v>388</v>
      </c>
      <c r="H45" s="48">
        <v>37</v>
      </c>
      <c r="I45" s="25"/>
      <c r="J45" s="48"/>
      <c r="K45" s="31" t="s">
        <v>389</v>
      </c>
      <c r="L45" s="48">
        <v>17</v>
      </c>
      <c r="M45" s="31">
        <f t="shared" si="0"/>
        <v>107</v>
      </c>
      <c r="N45" s="49">
        <v>33</v>
      </c>
    </row>
    <row r="46" spans="1:14" ht="15.75">
      <c r="A46" s="14" t="s">
        <v>26</v>
      </c>
      <c r="B46" s="12" t="s">
        <v>390</v>
      </c>
      <c r="C46" s="13" t="s">
        <v>30</v>
      </c>
      <c r="D46" s="13" t="s">
        <v>100</v>
      </c>
      <c r="E46" s="31" t="s">
        <v>151</v>
      </c>
      <c r="F46" s="48">
        <v>41</v>
      </c>
      <c r="G46" s="31" t="s">
        <v>391</v>
      </c>
      <c r="H46" s="48">
        <v>32</v>
      </c>
      <c r="I46" s="31" t="s">
        <v>392</v>
      </c>
      <c r="J46" s="48">
        <v>33</v>
      </c>
      <c r="K46" s="31"/>
      <c r="L46" s="48"/>
      <c r="M46" s="31">
        <f t="shared" si="0"/>
        <v>106</v>
      </c>
      <c r="N46" s="49">
        <v>34</v>
      </c>
    </row>
    <row r="47" spans="1:14" ht="15.75">
      <c r="A47" s="14" t="s">
        <v>25</v>
      </c>
      <c r="B47" s="12" t="s">
        <v>393</v>
      </c>
      <c r="C47" s="13" t="s">
        <v>87</v>
      </c>
      <c r="D47" s="13" t="s">
        <v>339</v>
      </c>
      <c r="E47" s="31" t="s">
        <v>151</v>
      </c>
      <c r="F47" s="48">
        <v>41</v>
      </c>
      <c r="G47" s="31" t="s">
        <v>394</v>
      </c>
      <c r="H47" s="48">
        <v>35</v>
      </c>
      <c r="I47" s="31" t="s">
        <v>346</v>
      </c>
      <c r="J47" s="48">
        <v>29</v>
      </c>
      <c r="K47" s="31"/>
      <c r="L47" s="48"/>
      <c r="M47" s="31">
        <f t="shared" si="0"/>
        <v>105</v>
      </c>
      <c r="N47" s="49">
        <v>35</v>
      </c>
    </row>
    <row r="48" spans="1:14" ht="15.75">
      <c r="A48" s="14" t="s">
        <v>24</v>
      </c>
      <c r="B48" s="12" t="s">
        <v>395</v>
      </c>
      <c r="C48" s="13" t="s">
        <v>365</v>
      </c>
      <c r="D48" s="13" t="s">
        <v>366</v>
      </c>
      <c r="E48" s="31" t="s">
        <v>141</v>
      </c>
      <c r="F48" s="48">
        <v>44</v>
      </c>
      <c r="G48" s="31" t="s">
        <v>396</v>
      </c>
      <c r="H48" s="48">
        <v>37</v>
      </c>
      <c r="I48" s="31"/>
      <c r="J48" s="48"/>
      <c r="K48" s="31" t="s">
        <v>397</v>
      </c>
      <c r="L48" s="48">
        <v>23</v>
      </c>
      <c r="M48" s="31">
        <f t="shared" si="0"/>
        <v>104</v>
      </c>
      <c r="N48" s="49">
        <v>36</v>
      </c>
    </row>
    <row r="49" spans="1:14" ht="15.75">
      <c r="A49" s="14" t="s">
        <v>26</v>
      </c>
      <c r="B49" s="12" t="s">
        <v>398</v>
      </c>
      <c r="C49" s="13" t="s">
        <v>31</v>
      </c>
      <c r="D49" s="13" t="s">
        <v>399</v>
      </c>
      <c r="E49" s="31" t="s">
        <v>151</v>
      </c>
      <c r="F49" s="48">
        <v>41</v>
      </c>
      <c r="G49" s="31" t="s">
        <v>400</v>
      </c>
      <c r="H49" s="48">
        <v>41</v>
      </c>
      <c r="I49" s="31" t="s">
        <v>401</v>
      </c>
      <c r="J49" s="48">
        <v>18</v>
      </c>
      <c r="K49" s="31"/>
      <c r="L49" s="48"/>
      <c r="M49" s="31">
        <f t="shared" si="0"/>
        <v>100</v>
      </c>
      <c r="N49" s="49">
        <v>37</v>
      </c>
    </row>
    <row r="50" spans="1:14" ht="15.75">
      <c r="A50" s="14" t="s">
        <v>25</v>
      </c>
      <c r="B50" s="12" t="s">
        <v>402</v>
      </c>
      <c r="C50" s="13" t="s">
        <v>28</v>
      </c>
      <c r="D50" s="13" t="s">
        <v>29</v>
      </c>
      <c r="E50" s="31" t="s">
        <v>160</v>
      </c>
      <c r="F50" s="48">
        <v>39</v>
      </c>
      <c r="G50" s="31" t="s">
        <v>403</v>
      </c>
      <c r="H50" s="48">
        <v>40</v>
      </c>
      <c r="I50" s="25">
        <v>348</v>
      </c>
      <c r="J50" s="48">
        <v>18</v>
      </c>
      <c r="K50" s="15"/>
      <c r="L50" s="33"/>
      <c r="M50" s="31">
        <f t="shared" si="0"/>
        <v>97</v>
      </c>
      <c r="N50" s="49">
        <v>38</v>
      </c>
    </row>
    <row r="51" spans="1:14" ht="15.75">
      <c r="A51" s="14" t="s">
        <v>24</v>
      </c>
      <c r="B51" s="12" t="s">
        <v>404</v>
      </c>
      <c r="C51" s="13" t="s">
        <v>342</v>
      </c>
      <c r="D51" s="13" t="s">
        <v>343</v>
      </c>
      <c r="E51" s="31" t="s">
        <v>147</v>
      </c>
      <c r="F51" s="48">
        <v>29</v>
      </c>
      <c r="G51" s="31" t="s">
        <v>405</v>
      </c>
      <c r="H51" s="48">
        <v>46</v>
      </c>
      <c r="I51" s="31" t="s">
        <v>174</v>
      </c>
      <c r="J51" s="48">
        <v>21</v>
      </c>
      <c r="K51" s="31"/>
      <c r="L51" s="48"/>
      <c r="M51" s="31">
        <f t="shared" si="0"/>
        <v>96</v>
      </c>
      <c r="N51" s="49">
        <v>39</v>
      </c>
    </row>
    <row r="52" spans="1:14" ht="15.75">
      <c r="A52" s="14" t="s">
        <v>25</v>
      </c>
      <c r="B52" s="12" t="s">
        <v>406</v>
      </c>
      <c r="C52" s="13" t="s">
        <v>28</v>
      </c>
      <c r="D52" s="13" t="s">
        <v>29</v>
      </c>
      <c r="E52" s="31" t="s">
        <v>160</v>
      </c>
      <c r="F52" s="48">
        <v>39</v>
      </c>
      <c r="G52" s="31" t="s">
        <v>407</v>
      </c>
      <c r="H52" s="48">
        <v>36</v>
      </c>
      <c r="I52" s="31" t="s">
        <v>181</v>
      </c>
      <c r="J52" s="48">
        <v>21</v>
      </c>
      <c r="K52" s="31"/>
      <c r="L52" s="48"/>
      <c r="M52" s="31">
        <f t="shared" si="0"/>
        <v>96</v>
      </c>
      <c r="N52" s="49">
        <v>39</v>
      </c>
    </row>
    <row r="53" spans="1:14" ht="15.75">
      <c r="A53" s="14" t="s">
        <v>26</v>
      </c>
      <c r="B53" s="12" t="s">
        <v>408</v>
      </c>
      <c r="C53" s="13" t="s">
        <v>30</v>
      </c>
      <c r="D53" s="13" t="s">
        <v>100</v>
      </c>
      <c r="E53" s="31" t="s">
        <v>148</v>
      </c>
      <c r="F53" s="48">
        <v>37</v>
      </c>
      <c r="G53" s="31" t="s">
        <v>409</v>
      </c>
      <c r="H53" s="48">
        <v>36</v>
      </c>
      <c r="I53" s="31" t="s">
        <v>410</v>
      </c>
      <c r="J53" s="48">
        <v>19</v>
      </c>
      <c r="K53" s="31"/>
      <c r="L53" s="48"/>
      <c r="M53" s="31">
        <f t="shared" si="0"/>
        <v>92</v>
      </c>
      <c r="N53" s="49">
        <v>41</v>
      </c>
    </row>
    <row r="54" spans="1:14" ht="15.75">
      <c r="A54" s="51" t="s">
        <v>24</v>
      </c>
      <c r="B54" s="12" t="s">
        <v>411</v>
      </c>
      <c r="C54" s="13" t="s">
        <v>369</v>
      </c>
      <c r="D54" s="13" t="s">
        <v>370</v>
      </c>
      <c r="E54" s="31" t="s">
        <v>159</v>
      </c>
      <c r="F54" s="48">
        <v>27</v>
      </c>
      <c r="G54" s="31" t="s">
        <v>412</v>
      </c>
      <c r="H54" s="48">
        <v>45</v>
      </c>
      <c r="I54" s="31" t="s">
        <v>413</v>
      </c>
      <c r="J54" s="48">
        <v>14</v>
      </c>
      <c r="K54" s="31"/>
      <c r="L54" s="48"/>
      <c r="M54" s="31">
        <f t="shared" si="0"/>
        <v>86</v>
      </c>
      <c r="N54" s="49">
        <v>42</v>
      </c>
    </row>
    <row r="55" spans="1:14" ht="15.75">
      <c r="A55" s="51" t="s">
        <v>24</v>
      </c>
      <c r="B55" s="12" t="s">
        <v>414</v>
      </c>
      <c r="C55" s="13" t="s">
        <v>369</v>
      </c>
      <c r="D55" s="13" t="s">
        <v>370</v>
      </c>
      <c r="E55" s="31" t="s">
        <v>160</v>
      </c>
      <c r="F55" s="48">
        <v>39</v>
      </c>
      <c r="G55" s="31" t="s">
        <v>415</v>
      </c>
      <c r="H55" s="48">
        <v>34</v>
      </c>
      <c r="I55" s="31" t="s">
        <v>416</v>
      </c>
      <c r="J55" s="48">
        <v>12</v>
      </c>
      <c r="K55" s="31"/>
      <c r="L55" s="48"/>
      <c r="M55" s="31">
        <f t="shared" si="0"/>
        <v>85</v>
      </c>
      <c r="N55" s="49">
        <v>43</v>
      </c>
    </row>
    <row r="56" spans="1:14" ht="15.75">
      <c r="A56" s="51" t="s">
        <v>24</v>
      </c>
      <c r="B56" s="12" t="s">
        <v>417</v>
      </c>
      <c r="C56" s="13" t="s">
        <v>369</v>
      </c>
      <c r="D56" s="13" t="s">
        <v>370</v>
      </c>
      <c r="E56" s="31" t="s">
        <v>156</v>
      </c>
      <c r="F56" s="48">
        <v>35</v>
      </c>
      <c r="G56" s="31" t="s">
        <v>407</v>
      </c>
      <c r="H56" s="48">
        <v>36</v>
      </c>
      <c r="I56" s="31" t="s">
        <v>416</v>
      </c>
      <c r="J56" s="48">
        <v>12</v>
      </c>
      <c r="K56" s="31"/>
      <c r="L56" s="48"/>
      <c r="M56" s="31">
        <f t="shared" si="0"/>
        <v>83</v>
      </c>
      <c r="N56" s="49">
        <v>44</v>
      </c>
    </row>
    <row r="57" spans="1:14" ht="15.75">
      <c r="A57" s="14" t="s">
        <v>24</v>
      </c>
      <c r="B57" s="12" t="s">
        <v>418</v>
      </c>
      <c r="C57" s="13" t="s">
        <v>365</v>
      </c>
      <c r="D57" s="13" t="s">
        <v>366</v>
      </c>
      <c r="E57" s="31" t="s">
        <v>153</v>
      </c>
      <c r="F57" s="48">
        <v>50</v>
      </c>
      <c r="G57" s="31" t="s">
        <v>419</v>
      </c>
      <c r="H57" s="48">
        <v>0</v>
      </c>
      <c r="I57" s="31"/>
      <c r="J57" s="48"/>
      <c r="K57" s="31" t="s">
        <v>48</v>
      </c>
      <c r="L57" s="48">
        <v>32</v>
      </c>
      <c r="M57" s="31">
        <f t="shared" si="0"/>
        <v>82</v>
      </c>
      <c r="N57" s="49">
        <v>45</v>
      </c>
    </row>
    <row r="58" spans="1:14" ht="15.75">
      <c r="A58" s="14" t="s">
        <v>25</v>
      </c>
      <c r="B58" s="12" t="s">
        <v>420</v>
      </c>
      <c r="C58" s="13" t="s">
        <v>28</v>
      </c>
      <c r="D58" s="13" t="s">
        <v>29</v>
      </c>
      <c r="E58" s="31" t="s">
        <v>152</v>
      </c>
      <c r="F58" s="48">
        <v>31</v>
      </c>
      <c r="G58" s="31" t="s">
        <v>421</v>
      </c>
      <c r="H58" s="48">
        <v>34</v>
      </c>
      <c r="I58" s="31" t="s">
        <v>422</v>
      </c>
      <c r="J58" s="48">
        <v>14</v>
      </c>
      <c r="K58" s="31"/>
      <c r="L58" s="48"/>
      <c r="M58" s="31">
        <f t="shared" si="0"/>
        <v>79</v>
      </c>
      <c r="N58" s="49">
        <v>46</v>
      </c>
    </row>
    <row r="59" spans="1:14" ht="15.75">
      <c r="A59" s="14" t="s">
        <v>24</v>
      </c>
      <c r="B59" s="12" t="s">
        <v>423</v>
      </c>
      <c r="C59" s="13" t="s">
        <v>317</v>
      </c>
      <c r="D59" s="13" t="s">
        <v>318</v>
      </c>
      <c r="E59" s="31" t="s">
        <v>147</v>
      </c>
      <c r="F59" s="48">
        <v>29</v>
      </c>
      <c r="G59" s="31" t="s">
        <v>424</v>
      </c>
      <c r="H59" s="48">
        <v>19</v>
      </c>
      <c r="I59" s="31" t="s">
        <v>181</v>
      </c>
      <c r="J59" s="48">
        <v>21</v>
      </c>
      <c r="K59" s="31"/>
      <c r="L59" s="48"/>
      <c r="M59" s="31">
        <f t="shared" si="0"/>
        <v>69</v>
      </c>
      <c r="N59" s="49">
        <v>47</v>
      </c>
    </row>
    <row r="60" spans="1:14" ht="15.75">
      <c r="A60" s="14" t="s">
        <v>26</v>
      </c>
      <c r="B60" s="12" t="s">
        <v>425</v>
      </c>
      <c r="C60" s="13" t="s">
        <v>31</v>
      </c>
      <c r="D60" s="13" t="s">
        <v>399</v>
      </c>
      <c r="E60" s="31" t="s">
        <v>146</v>
      </c>
      <c r="F60" s="48">
        <v>21</v>
      </c>
      <c r="G60" s="31" t="s">
        <v>426</v>
      </c>
      <c r="H60" s="48">
        <v>39</v>
      </c>
      <c r="I60" s="31" t="s">
        <v>123</v>
      </c>
      <c r="J60" s="48">
        <v>2</v>
      </c>
      <c r="K60" s="31"/>
      <c r="L60" s="48"/>
      <c r="M60" s="31">
        <f t="shared" si="0"/>
        <v>62</v>
      </c>
      <c r="N60" s="49">
        <v>48</v>
      </c>
    </row>
    <row r="61" spans="1:14" ht="15.75">
      <c r="A61" s="51" t="s">
        <v>24</v>
      </c>
      <c r="B61" s="12" t="s">
        <v>427</v>
      </c>
      <c r="C61" s="13" t="s">
        <v>369</v>
      </c>
      <c r="D61" s="13" t="s">
        <v>370</v>
      </c>
      <c r="E61" s="31" t="s">
        <v>146</v>
      </c>
      <c r="F61" s="48">
        <v>21</v>
      </c>
      <c r="G61" s="31" t="s">
        <v>428</v>
      </c>
      <c r="H61" s="48">
        <v>36</v>
      </c>
      <c r="I61" s="25">
        <v>304</v>
      </c>
      <c r="J61" s="48">
        <v>4</v>
      </c>
      <c r="K61" s="15"/>
      <c r="L61" s="33"/>
      <c r="M61" s="31">
        <f t="shared" si="0"/>
        <v>61</v>
      </c>
      <c r="N61" s="49">
        <v>49</v>
      </c>
    </row>
    <row r="62" spans="1:14" ht="15.75">
      <c r="A62" s="14" t="s">
        <v>25</v>
      </c>
      <c r="B62" s="12" t="s">
        <v>429</v>
      </c>
      <c r="C62" s="13" t="s">
        <v>87</v>
      </c>
      <c r="D62" s="13" t="s">
        <v>268</v>
      </c>
      <c r="E62" s="31" t="s">
        <v>161</v>
      </c>
      <c r="F62" s="48">
        <v>62</v>
      </c>
      <c r="G62" s="31" t="s">
        <v>430</v>
      </c>
      <c r="H62" s="48"/>
      <c r="I62" s="31" t="s">
        <v>430</v>
      </c>
      <c r="J62" s="48"/>
      <c r="K62" s="31"/>
      <c r="L62" s="48"/>
      <c r="M62" s="31">
        <f t="shared" si="0"/>
        <v>62</v>
      </c>
      <c r="N62" s="49"/>
    </row>
    <row r="63" ht="12.75">
      <c r="M63" s="52"/>
    </row>
    <row r="64" spans="2:13" ht="12.75">
      <c r="B64" s="3" t="s">
        <v>2</v>
      </c>
      <c r="C64" s="29"/>
      <c r="L64" s="29" t="s">
        <v>264</v>
      </c>
      <c r="M64" s="52"/>
    </row>
    <row r="65" spans="3:13" ht="12.75">
      <c r="C65" s="29"/>
      <c r="L65" s="29"/>
      <c r="M65" s="52"/>
    </row>
    <row r="66" spans="2:13" ht="12.75">
      <c r="B66" s="3" t="s">
        <v>4</v>
      </c>
      <c r="C66" s="29"/>
      <c r="L66" s="29" t="s">
        <v>5</v>
      </c>
      <c r="M66" s="52"/>
    </row>
    <row r="67" ht="12.75">
      <c r="M67" s="26"/>
    </row>
    <row r="68" ht="12.75">
      <c r="M68" s="26"/>
    </row>
    <row r="69" ht="12.75">
      <c r="M69" s="26"/>
    </row>
    <row r="70" ht="12.75">
      <c r="M70" s="26"/>
    </row>
    <row r="71" ht="12.75">
      <c r="M71" s="26"/>
    </row>
    <row r="72" ht="12.75">
      <c r="M72" s="26"/>
    </row>
    <row r="73" ht="12.75">
      <c r="M73" s="26"/>
    </row>
    <row r="74" ht="12.75">
      <c r="M74" s="26"/>
    </row>
    <row r="75" ht="12.75">
      <c r="M75" s="26"/>
    </row>
    <row r="76" ht="12.75">
      <c r="M76" s="26"/>
    </row>
    <row r="77" ht="12.75">
      <c r="M77" s="26"/>
    </row>
    <row r="78" ht="12.75">
      <c r="M78" s="26"/>
    </row>
  </sheetData>
  <sheetProtection/>
  <mergeCells count="16">
    <mergeCell ref="I11:J11"/>
    <mergeCell ref="K11:L11"/>
    <mergeCell ref="B1:N1"/>
    <mergeCell ref="B2:N2"/>
    <mergeCell ref="B3:R3"/>
    <mergeCell ref="B4:N4"/>
    <mergeCell ref="M11:M12"/>
    <mergeCell ref="N11:N12"/>
    <mergeCell ref="G6:P6"/>
    <mergeCell ref="C7:J7"/>
    <mergeCell ref="K7:N7"/>
    <mergeCell ref="B11:B12"/>
    <mergeCell ref="C11:C12"/>
    <mergeCell ref="D11:D12"/>
    <mergeCell ref="E11:F11"/>
    <mergeCell ref="G11:H11"/>
  </mergeCells>
  <printOptions/>
  <pageMargins left="0.24" right="0.2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S31"/>
  <sheetViews>
    <sheetView zoomScalePageLayoutView="0" workbookViewId="0" topLeftCell="A1">
      <selection activeCell="A5" sqref="A5:H5"/>
    </sheetView>
  </sheetViews>
  <sheetFormatPr defaultColWidth="8.8515625" defaultRowHeight="12.75"/>
  <cols>
    <col min="1" max="1" width="34.28125" style="3" customWidth="1"/>
    <col min="2" max="6" width="8.8515625" style="21" customWidth="1"/>
    <col min="7" max="7" width="9.140625" style="3" customWidth="1"/>
    <col min="8" max="8" width="8.8515625" style="21" customWidth="1"/>
    <col min="9" max="9" width="6.140625" style="3" customWidth="1"/>
    <col min="10" max="10" width="7.8515625" style="6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8" width="8.8515625" style="3" customWidth="1"/>
    <col min="19" max="19" width="17.8515625" style="3" hidden="1" customWidth="1"/>
    <col min="20" max="16384" width="8.8515625" style="3" customWidth="1"/>
  </cols>
  <sheetData>
    <row r="1" spans="1:253" ht="15.75">
      <c r="A1" s="60" t="s">
        <v>0</v>
      </c>
      <c r="B1" s="60"/>
      <c r="C1" s="60"/>
      <c r="D1" s="60"/>
      <c r="E1" s="60"/>
      <c r="F1" s="60"/>
      <c r="G1" s="60"/>
      <c r="H1" s="60"/>
      <c r="I1" s="18"/>
      <c r="J1" s="18"/>
      <c r="K1" s="18"/>
      <c r="L1" s="18"/>
      <c r="M1" s="18"/>
      <c r="N1" s="18"/>
      <c r="O1" s="18"/>
      <c r="P1" s="1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60" t="s">
        <v>1</v>
      </c>
      <c r="B2" s="60"/>
      <c r="C2" s="60"/>
      <c r="D2" s="60"/>
      <c r="E2" s="60"/>
      <c r="F2" s="60"/>
      <c r="G2" s="60"/>
      <c r="H2" s="60"/>
      <c r="I2" s="18"/>
      <c r="J2" s="18"/>
      <c r="K2" s="18"/>
      <c r="L2" s="18"/>
      <c r="M2" s="18"/>
      <c r="N2" s="18"/>
      <c r="O2" s="18"/>
      <c r="P2" s="1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63" t="s">
        <v>273</v>
      </c>
      <c r="B4" s="63"/>
      <c r="C4" s="63"/>
      <c r="D4" s="63"/>
      <c r="E4" s="63"/>
      <c r="F4" s="63"/>
      <c r="G4" s="63"/>
      <c r="H4" s="63"/>
      <c r="I4" s="10"/>
      <c r="J4" s="10"/>
      <c r="K4" s="10"/>
      <c r="L4" s="10"/>
      <c r="M4" s="10"/>
      <c r="N4" s="10"/>
      <c r="O4" s="10"/>
      <c r="P4" s="10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" customHeight="1">
      <c r="A5" s="66" t="s">
        <v>452</v>
      </c>
      <c r="B5" s="66"/>
      <c r="C5" s="66"/>
      <c r="D5" s="66"/>
      <c r="E5" s="66"/>
      <c r="F5" s="66"/>
      <c r="G5" s="66"/>
      <c r="H5" s="6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17"/>
      <c r="F6" s="88" t="s">
        <v>194</v>
      </c>
      <c r="G6" s="88"/>
      <c r="H6" s="88"/>
      <c r="I6" s="88"/>
      <c r="J6" s="17"/>
      <c r="K6" s="17"/>
      <c r="L6" s="17"/>
      <c r="M6" s="17"/>
      <c r="N6" s="17"/>
      <c r="O6" s="17"/>
      <c r="P6" s="17"/>
      <c r="Q6" s="17"/>
      <c r="R6" s="17"/>
      <c r="S6" s="1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60" t="s">
        <v>6</v>
      </c>
      <c r="B7" s="60"/>
      <c r="C7" s="60"/>
      <c r="D7" s="60"/>
      <c r="E7" s="60"/>
      <c r="F7" s="60"/>
      <c r="G7" s="60"/>
      <c r="H7" s="88"/>
      <c r="I7" s="88"/>
      <c r="J7" s="88"/>
      <c r="K7" s="88"/>
      <c r="L7" s="17"/>
      <c r="M7" s="17"/>
      <c r="N7" s="17"/>
      <c r="O7" s="17"/>
      <c r="P7" s="17"/>
      <c r="Q7" s="17"/>
      <c r="R7" s="17"/>
      <c r="S7" s="1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9.75" customHeight="1">
      <c r="A8" s="1"/>
      <c r="G8" s="53"/>
      <c r="H8" s="53"/>
      <c r="I8" s="9"/>
      <c r="J8"/>
      <c r="K8"/>
      <c r="L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19" ht="12.75">
      <c r="A9" s="4" t="s">
        <v>431</v>
      </c>
      <c r="B9" s="22"/>
      <c r="C9" s="22"/>
      <c r="D9" s="22"/>
      <c r="E9" s="22"/>
      <c r="F9" s="22"/>
      <c r="I9"/>
      <c r="J9"/>
      <c r="K9"/>
      <c r="L9"/>
      <c r="M9"/>
      <c r="N9"/>
      <c r="O9"/>
      <c r="P9"/>
      <c r="Q9"/>
      <c r="R9"/>
      <c r="S9"/>
    </row>
    <row r="10" spans="9:19" ht="8.25" customHeight="1">
      <c r="I10"/>
      <c r="J10"/>
      <c r="K10"/>
      <c r="L10"/>
      <c r="M10"/>
      <c r="N10"/>
      <c r="O10"/>
      <c r="P10"/>
      <c r="Q10"/>
      <c r="R10"/>
      <c r="S10"/>
    </row>
    <row r="11" spans="1:8" ht="25.5">
      <c r="A11" s="19" t="s">
        <v>21</v>
      </c>
      <c r="B11" s="80" t="s">
        <v>17</v>
      </c>
      <c r="C11" s="75"/>
      <c r="D11" s="75"/>
      <c r="E11" s="75"/>
      <c r="F11" s="81"/>
      <c r="G11" s="54" t="s">
        <v>15</v>
      </c>
      <c r="H11" s="55" t="s">
        <v>16</v>
      </c>
    </row>
    <row r="12" spans="1:8" ht="28.5" customHeight="1">
      <c r="A12" s="75" t="s">
        <v>22</v>
      </c>
      <c r="B12" s="75"/>
      <c r="C12" s="75"/>
      <c r="D12" s="75"/>
      <c r="E12" s="75"/>
      <c r="F12" s="75"/>
      <c r="G12" s="75"/>
      <c r="H12" s="75"/>
    </row>
    <row r="13" spans="1:8" ht="15">
      <c r="A13" s="16" t="s">
        <v>342</v>
      </c>
      <c r="B13" s="31" t="s">
        <v>432</v>
      </c>
      <c r="C13" s="31" t="s">
        <v>433</v>
      </c>
      <c r="D13" s="31" t="s">
        <v>434</v>
      </c>
      <c r="E13" s="31" t="s">
        <v>435</v>
      </c>
      <c r="F13" s="31" t="s">
        <v>436</v>
      </c>
      <c r="G13" s="31">
        <f>B13+C13+D13+E13</f>
        <v>536</v>
      </c>
      <c r="H13" s="25">
        <v>1</v>
      </c>
    </row>
    <row r="14" spans="1:8" ht="15">
      <c r="A14" s="16" t="s">
        <v>317</v>
      </c>
      <c r="B14" s="31" t="s">
        <v>437</v>
      </c>
      <c r="C14" s="31" t="s">
        <v>438</v>
      </c>
      <c r="D14" s="31" t="s">
        <v>389</v>
      </c>
      <c r="E14" s="31" t="s">
        <v>439</v>
      </c>
      <c r="F14" s="31" t="s">
        <v>440</v>
      </c>
      <c r="G14" s="31">
        <f>B14+C14+D14+E14</f>
        <v>505</v>
      </c>
      <c r="H14" s="25">
        <v>2</v>
      </c>
    </row>
    <row r="15" spans="1:8" ht="15">
      <c r="A15" s="16" t="s">
        <v>365</v>
      </c>
      <c r="B15" s="31" t="s">
        <v>441</v>
      </c>
      <c r="C15" s="31" t="s">
        <v>442</v>
      </c>
      <c r="D15" s="31" t="s">
        <v>443</v>
      </c>
      <c r="E15" s="31" t="s">
        <v>444</v>
      </c>
      <c r="F15" s="31"/>
      <c r="G15" s="31">
        <f>B15+C15+D15+E15</f>
        <v>416</v>
      </c>
      <c r="H15" s="25">
        <v>3</v>
      </c>
    </row>
    <row r="16" spans="1:8" ht="15">
      <c r="A16" s="16" t="s">
        <v>369</v>
      </c>
      <c r="B16" s="31" t="s">
        <v>397</v>
      </c>
      <c r="C16" s="31" t="s">
        <v>445</v>
      </c>
      <c r="D16" s="31" t="s">
        <v>446</v>
      </c>
      <c r="E16" s="31" t="s">
        <v>447</v>
      </c>
      <c r="F16" s="31" t="s">
        <v>448</v>
      </c>
      <c r="G16" s="31">
        <f>B16+C16+D16+E16</f>
        <v>372</v>
      </c>
      <c r="H16" s="25">
        <v>4</v>
      </c>
    </row>
    <row r="17" spans="1:8" ht="12.75">
      <c r="A17" s="76" t="s">
        <v>23</v>
      </c>
      <c r="B17" s="76"/>
      <c r="C17" s="76"/>
      <c r="D17" s="76"/>
      <c r="E17" s="76"/>
      <c r="F17" s="76"/>
      <c r="G17" s="76"/>
      <c r="H17" s="76"/>
    </row>
    <row r="18" spans="1:8" ht="12.75">
      <c r="A18" s="77"/>
      <c r="B18" s="77"/>
      <c r="C18" s="77"/>
      <c r="D18" s="77"/>
      <c r="E18" s="77"/>
      <c r="F18" s="77"/>
      <c r="G18" s="77"/>
      <c r="H18" s="77"/>
    </row>
    <row r="19" spans="1:8" ht="15">
      <c r="A19" s="16" t="s">
        <v>49</v>
      </c>
      <c r="B19" s="31" t="s">
        <v>449</v>
      </c>
      <c r="C19" s="31" t="s">
        <v>450</v>
      </c>
      <c r="D19" s="31" t="s">
        <v>451</v>
      </c>
      <c r="E19" s="78" t="s">
        <v>397</v>
      </c>
      <c r="F19" s="79"/>
      <c r="G19" s="31">
        <f>B19+C19+D19</f>
        <v>487</v>
      </c>
      <c r="H19" s="25">
        <v>1</v>
      </c>
    </row>
    <row r="20" spans="1:8" ht="15">
      <c r="A20" s="16" t="s">
        <v>87</v>
      </c>
      <c r="B20" s="25">
        <v>148</v>
      </c>
      <c r="C20" s="25">
        <v>140</v>
      </c>
      <c r="D20" s="25">
        <v>105</v>
      </c>
      <c r="E20" s="73">
        <v>62</v>
      </c>
      <c r="F20" s="74"/>
      <c r="G20" s="31">
        <f>B20+C20+D20</f>
        <v>393</v>
      </c>
      <c r="H20" s="25">
        <v>2</v>
      </c>
    </row>
    <row r="21" spans="1:8" ht="15">
      <c r="A21" s="16" t="s">
        <v>28</v>
      </c>
      <c r="B21" s="25">
        <v>149</v>
      </c>
      <c r="C21" s="25">
        <v>97</v>
      </c>
      <c r="D21" s="25">
        <v>96</v>
      </c>
      <c r="E21" s="73">
        <v>79</v>
      </c>
      <c r="F21" s="74"/>
      <c r="G21" s="31">
        <f>B21+C21+D21</f>
        <v>342</v>
      </c>
      <c r="H21" s="25">
        <v>3</v>
      </c>
    </row>
    <row r="22" spans="1:8" ht="12.75">
      <c r="A22" s="82" t="s">
        <v>20</v>
      </c>
      <c r="B22" s="83"/>
      <c r="C22" s="83"/>
      <c r="D22" s="83"/>
      <c r="E22" s="83"/>
      <c r="F22" s="83"/>
      <c r="G22" s="83"/>
      <c r="H22" s="84"/>
    </row>
    <row r="23" spans="1:8" ht="12.75">
      <c r="A23" s="85"/>
      <c r="B23" s="86"/>
      <c r="C23" s="86"/>
      <c r="D23" s="86"/>
      <c r="E23" s="86"/>
      <c r="F23" s="86"/>
      <c r="G23" s="86"/>
      <c r="H23" s="87"/>
    </row>
    <row r="24" spans="1:8" ht="15">
      <c r="A24" s="16" t="s">
        <v>30</v>
      </c>
      <c r="B24" s="25">
        <v>211</v>
      </c>
      <c r="C24" s="25">
        <v>181</v>
      </c>
      <c r="D24" s="25">
        <v>172</v>
      </c>
      <c r="E24" s="25">
        <v>106</v>
      </c>
      <c r="F24" s="25">
        <v>92</v>
      </c>
      <c r="G24" s="25">
        <f>B24+C24+D24+E24</f>
        <v>670</v>
      </c>
      <c r="H24" s="25">
        <v>1</v>
      </c>
    </row>
    <row r="25" spans="1:8" ht="15">
      <c r="A25" s="16" t="s">
        <v>27</v>
      </c>
      <c r="B25" s="25">
        <v>180</v>
      </c>
      <c r="C25" s="25">
        <v>174</v>
      </c>
      <c r="D25" s="25">
        <v>150</v>
      </c>
      <c r="E25" s="25">
        <v>129</v>
      </c>
      <c r="F25" s="25"/>
      <c r="G25" s="25">
        <f>B25+C25+D25+E25</f>
        <v>633</v>
      </c>
      <c r="H25" s="25">
        <v>2</v>
      </c>
    </row>
    <row r="26" spans="1:10" ht="15">
      <c r="A26" s="16" t="s">
        <v>31</v>
      </c>
      <c r="B26" s="25">
        <v>188</v>
      </c>
      <c r="C26" s="25">
        <v>157</v>
      </c>
      <c r="D26" s="25">
        <v>155</v>
      </c>
      <c r="E26" s="25">
        <v>100</v>
      </c>
      <c r="F26" s="25">
        <v>62</v>
      </c>
      <c r="G26" s="25">
        <f>B26+C26+D26+E26</f>
        <v>600</v>
      </c>
      <c r="H26" s="25">
        <v>3</v>
      </c>
      <c r="J26" s="3"/>
    </row>
    <row r="29" spans="1:10" ht="12.75">
      <c r="A29" s="3" t="s">
        <v>2</v>
      </c>
      <c r="F29" s="21" t="s">
        <v>3</v>
      </c>
      <c r="J29" s="3"/>
    </row>
    <row r="30" ht="12.75">
      <c r="J30" s="3"/>
    </row>
    <row r="31" spans="1:10" ht="12.75">
      <c r="A31" s="3" t="s">
        <v>4</v>
      </c>
      <c r="F31" s="21" t="s">
        <v>5</v>
      </c>
      <c r="J31" s="3"/>
    </row>
  </sheetData>
  <sheetProtection/>
  <mergeCells count="15">
    <mergeCell ref="A5:H5"/>
    <mergeCell ref="F6:I6"/>
    <mergeCell ref="A7:G7"/>
    <mergeCell ref="H7:K7"/>
    <mergeCell ref="A1:H1"/>
    <mergeCell ref="A2:H2"/>
    <mergeCell ref="A3:P3"/>
    <mergeCell ref="A4:H4"/>
    <mergeCell ref="E20:F20"/>
    <mergeCell ref="E21:F21"/>
    <mergeCell ref="A22:H23"/>
    <mergeCell ref="B11:F11"/>
    <mergeCell ref="A12:H12"/>
    <mergeCell ref="A17:H18"/>
    <mergeCell ref="E19:F19"/>
  </mergeCells>
  <printOptions/>
  <pageMargins left="0.24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2018-03-04T09:45:06Z</cp:lastPrinted>
  <dcterms:created xsi:type="dcterms:W3CDTF">2015-05-18T16:46:06Z</dcterms:created>
  <dcterms:modified xsi:type="dcterms:W3CDTF">2018-03-04T10:20:18Z</dcterms:modified>
  <cp:category/>
  <cp:version/>
  <cp:contentType/>
  <cp:contentStatus/>
</cp:coreProperties>
</file>