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5" i="1"/>
  <c r="E6" i="1"/>
  <c r="E7" i="1"/>
  <c r="E8" i="1"/>
  <c r="G21" i="1" l="1"/>
  <c r="H21" i="1"/>
  <c r="I21" i="1"/>
  <c r="J21" i="1"/>
  <c r="D21" i="1"/>
  <c r="G15" i="1" l="1"/>
  <c r="G19" i="1"/>
  <c r="H15" i="1"/>
  <c r="I15" i="1"/>
  <c r="J15" i="1"/>
  <c r="H19" i="1"/>
  <c r="I19" i="1"/>
  <c r="J19" i="1"/>
  <c r="G7" i="1"/>
  <c r="H5" i="1"/>
  <c r="I5" i="1"/>
  <c r="J5" i="1"/>
  <c r="H7" i="1"/>
  <c r="I7" i="1"/>
  <c r="J7" i="1"/>
  <c r="D12" i="1"/>
  <c r="D16" i="1"/>
  <c r="D17" i="1"/>
  <c r="D18" i="1"/>
  <c r="D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<sst xmlns="http://schemas.openxmlformats.org/spreadsheetml/2006/main" count="38" uniqueCount="38">
  <si>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</si>
  <si>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</si>
  <si>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</si>
  <si>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</si>
  <si>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</si>
  <si>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</si>
  <si>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</si>
  <si>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</si>
  <si>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</si>
  <si>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</si>
  <si>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</si>
  <si>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</si>
  <si>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</si>
  <si>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</si>
  <si>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</si>
  <si>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</si>
  <si>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</si>
  <si>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</si>
  <si>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</si>
  <si>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</si>
  <si>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</si>
  <si>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</si>
  <si>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</si>
  <si>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</si>
  <si>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</si>
  <si>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</si>
  <si>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</si>
  <si>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</si>
  <si>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</si>
  <si>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пятница, 15.04.22</t>
  </si>
  <si>
    <t>Джем</t>
  </si>
  <si>
    <t>Каша молочная манная</t>
  </si>
  <si>
    <t>Чай с сахаром</t>
  </si>
  <si>
    <t>Сок в ассортименте</t>
  </si>
  <si>
    <t>Салат из свеклы с огурцами солёными</t>
  </si>
  <si>
    <t>Рыба, тушёная с овощами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</si>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</sst>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vertical="center" wrapText="1"/>
    </xf>
    <xf numFmtId="0" fontId="0" fillId="0" borderId="15" xfId="0" applyFill="1" applyBorder="1"/>
    <xf numFmtId="0" fontId="3" fillId="0" borderId="2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00">
          <cell r="B100" t="str">
            <v>Сыр порционный</v>
          </cell>
        </row>
        <row r="101">
          <cell r="D101">
            <v>5.8970000000000002</v>
          </cell>
          <cell r="E101">
            <v>6.915</v>
          </cell>
          <cell r="F101">
            <v>32.249000000000002</v>
          </cell>
        </row>
        <row r="103">
          <cell r="B103" t="str">
            <v>Батон йодированный</v>
          </cell>
          <cell r="D103">
            <v>2.8</v>
          </cell>
          <cell r="E103">
            <v>0.4</v>
          </cell>
          <cell r="F103">
            <v>18.399999999999999</v>
          </cell>
          <cell r="G103">
            <v>88</v>
          </cell>
        </row>
        <row r="107">
          <cell r="B107" t="str">
            <v>Суп картофельный с горохом</v>
          </cell>
        </row>
        <row r="110">
          <cell r="D110">
            <v>0.19800000000000001</v>
          </cell>
          <cell r="E110">
            <v>5.3999999999999999E-2</v>
          </cell>
          <cell r="F110">
            <v>12.552</v>
          </cell>
          <cell r="G110">
            <v>57.24</v>
          </cell>
        </row>
        <row r="111">
          <cell r="B111" t="str">
            <v>Хлеб ржано-пшеничный</v>
          </cell>
        </row>
        <row r="112">
          <cell r="B112" t="str">
            <v>Хлеб пшеничный</v>
          </cell>
        </row>
        <row r="113">
          <cell r="B113" t="str">
            <v>Кислота аскорбиновая</v>
          </cell>
        </row>
        <row r="114">
          <cell r="D114">
            <v>30.881</v>
          </cell>
          <cell r="E114">
            <v>36.448</v>
          </cell>
          <cell r="F114">
            <v>94.561999999999998</v>
          </cell>
          <cell r="G114">
            <v>833.67600000000004</v>
          </cell>
        </row>
        <row r="117">
          <cell r="B117" t="str">
            <v>Хлебобулочное изделие</v>
          </cell>
          <cell r="D117">
            <v>7.3319999999999999</v>
          </cell>
          <cell r="E117">
            <v>5.4320000000000004</v>
          </cell>
          <cell r="F117">
            <v>44.026000000000003</v>
          </cell>
          <cell r="G117">
            <v>254.18199999999999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5">
          <cell r="E5">
            <v>200</v>
          </cell>
        </row>
        <row r="6">
          <cell r="E6">
            <v>200</v>
          </cell>
        </row>
        <row r="7">
          <cell r="E7">
            <v>40</v>
          </cell>
        </row>
        <row r="11">
          <cell r="E11">
            <v>100</v>
          </cell>
        </row>
        <row r="12">
          <cell r="E12">
            <v>250</v>
          </cell>
        </row>
        <row r="13">
          <cell r="E13">
            <v>100</v>
          </cell>
        </row>
        <row r="14">
          <cell r="E14">
            <v>180</v>
          </cell>
        </row>
        <row r="15">
          <cell r="E15">
            <v>180</v>
          </cell>
        </row>
        <row r="16">
          <cell r="E16">
            <v>40</v>
          </cell>
        </row>
        <row r="17">
          <cell r="E17">
            <v>40</v>
          </cell>
        </row>
        <row r="18">
          <cell r="E18">
            <v>3.5000000000000003E-2</v>
          </cell>
        </row>
        <row r="19">
          <cell r="E19">
            <v>890.04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4"/>
      <c r="I1" t="s">
        <v>1</v>
      </c>
      <c r="J1" s="22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6"/>
      <c r="D4" s="34" t="s">
        <v>30</v>
      </c>
      <c r="E4" s="28">
        <v>20</v>
      </c>
      <c r="G4" s="32">
        <v>50</v>
      </c>
      <c r="H4" s="30">
        <v>0.08</v>
      </c>
      <c r="I4" s="30">
        <v>0</v>
      </c>
      <c r="J4" s="30">
        <v>13</v>
      </c>
    </row>
    <row r="5" spans="1:10" ht="15.75" x14ac:dyDescent="0.25">
      <c r="A5" s="7"/>
      <c r="B5" s="1" t="s">
        <v>12</v>
      </c>
      <c r="C5" s="2"/>
      <c r="D5" s="34" t="s">
        <v>31</v>
      </c>
      <c r="E5" s="28">
        <f>'[2]1'!E5</f>
        <v>200</v>
      </c>
      <c r="F5" s="23"/>
      <c r="G5" s="32">
        <v>231.3</v>
      </c>
      <c r="H5" s="30">
        <f>[1]меню!D101</f>
        <v>5.8970000000000002</v>
      </c>
      <c r="I5" s="30">
        <f>[1]меню!E101</f>
        <v>6.915</v>
      </c>
      <c r="J5" s="30">
        <f>[1]меню!F101</f>
        <v>32.249000000000002</v>
      </c>
    </row>
    <row r="6" spans="1:10" ht="15.75" x14ac:dyDescent="0.25">
      <c r="A6" s="7"/>
      <c r="B6" s="1" t="s">
        <v>21</v>
      </c>
      <c r="C6" s="2"/>
      <c r="D6" s="34" t="s">
        <v>32</v>
      </c>
      <c r="E6" s="28">
        <f>'[2]1'!E6</f>
        <v>200</v>
      </c>
      <c r="F6" s="24"/>
      <c r="G6" s="32">
        <v>53.41</v>
      </c>
      <c r="H6" s="30">
        <v>0.2</v>
      </c>
      <c r="I6" s="30">
        <v>0.06</v>
      </c>
      <c r="J6" s="30">
        <v>13.04</v>
      </c>
    </row>
    <row r="7" spans="1:10" ht="15.75" x14ac:dyDescent="0.25">
      <c r="A7" s="7"/>
      <c r="B7" s="2"/>
      <c r="C7" s="2"/>
      <c r="D7" s="34" t="str">
        <f>[1]меню!B103</f>
        <v>Батон йодированный</v>
      </c>
      <c r="E7" s="28">
        <f>'[2]1'!E7</f>
        <v>40</v>
      </c>
      <c r="F7" s="23"/>
      <c r="G7" s="32">
        <f>[1]меню!G103</f>
        <v>88</v>
      </c>
      <c r="H7" s="30">
        <f>[1]меню!D103</f>
        <v>2.8</v>
      </c>
      <c r="I7" s="30">
        <f>[1]меню!E103</f>
        <v>0.4</v>
      </c>
      <c r="J7" s="30">
        <f>[1]меню!F103</f>
        <v>18.399999999999999</v>
      </c>
    </row>
    <row r="8" spans="1:10" ht="16.5" thickBot="1" x14ac:dyDescent="0.3">
      <c r="A8" s="7"/>
      <c r="B8" s="54"/>
      <c r="D8" s="20"/>
      <c r="E8" s="29">
        <f>'[2]1'!E8</f>
        <v>0</v>
      </c>
      <c r="G8" s="33">
        <v>422.7</v>
      </c>
      <c r="H8" s="31">
        <v>9.23</v>
      </c>
      <c r="I8" s="31">
        <v>8.34</v>
      </c>
      <c r="J8" s="31">
        <v>78.209999999999994</v>
      </c>
    </row>
    <row r="9" spans="1:10" ht="15.75" thickBot="1" x14ac:dyDescent="0.3">
      <c r="A9" s="7"/>
      <c r="B9" s="18"/>
      <c r="C9" s="18"/>
      <c r="D9" s="21"/>
      <c r="E9" s="26">
        <v>460</v>
      </c>
      <c r="F9" s="25">
        <v>54</v>
      </c>
      <c r="G9" s="27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10" t="s">
        <v>14</v>
      </c>
      <c r="C11" s="3"/>
      <c r="D11" t="s">
        <v>34</v>
      </c>
      <c r="E11" s="35">
        <f>'[2]1'!E11</f>
        <v>100</v>
      </c>
      <c r="F11" s="17"/>
      <c r="G11" s="40">
        <v>97.57</v>
      </c>
      <c r="H11" s="37">
        <v>1.89</v>
      </c>
      <c r="I11" s="37">
        <v>6.14</v>
      </c>
      <c r="J11" s="37">
        <v>8.58</v>
      </c>
    </row>
    <row r="12" spans="1:10" ht="15.75" x14ac:dyDescent="0.25">
      <c r="A12" s="7"/>
      <c r="B12" s="1" t="s">
        <v>15</v>
      </c>
      <c r="C12" s="2"/>
      <c r="D12" t="str">
        <f>[1]меню!B107</f>
        <v>Суп картофельный с горохом</v>
      </c>
      <c r="E12" s="35">
        <f>'[2]1'!E12</f>
        <v>250</v>
      </c>
      <c r="F12" s="15"/>
      <c r="G12" s="40">
        <v>100.61</v>
      </c>
      <c r="H12" s="37">
        <v>4.63</v>
      </c>
      <c r="I12" s="37">
        <v>3.34</v>
      </c>
      <c r="J12" s="37">
        <v>12.93</v>
      </c>
    </row>
    <row r="13" spans="1:10" ht="15.75" x14ac:dyDescent="0.25">
      <c r="A13" s="7"/>
      <c r="B13" s="1" t="s">
        <v>16</v>
      </c>
      <c r="C13" s="2"/>
      <c r="D13" t="s">
        <v>35</v>
      </c>
      <c r="E13" s="35">
        <f>'[2]1'!E13</f>
        <v>100</v>
      </c>
      <c r="F13" s="15"/>
      <c r="G13" s="40">
        <v>143.28</v>
      </c>
      <c r="H13" s="37">
        <v>20.07</v>
      </c>
      <c r="I13" s="37">
        <v>6.14</v>
      </c>
      <c r="J13" s="37">
        <v>1.77</v>
      </c>
    </row>
    <row r="14" spans="1:10" ht="15.75" x14ac:dyDescent="0.25">
      <c r="A14" s="7"/>
      <c r="B14" s="1" t="s">
        <v>17</v>
      </c>
      <c r="C14" s="2"/>
      <c r="D14" s="34" t="s">
        <v>36</v>
      </c>
      <c r="E14" s="35">
        <f>'[2]1'!E14</f>
        <v>180</v>
      </c>
      <c r="F14" s="15"/>
      <c r="G14" s="40">
        <v>171.36</v>
      </c>
      <c r="H14" s="37">
        <v>3.9</v>
      </c>
      <c r="I14" s="37">
        <v>4.74</v>
      </c>
      <c r="J14" s="37">
        <v>28.15</v>
      </c>
    </row>
    <row r="15" spans="1:10" ht="15.75" x14ac:dyDescent="0.25">
      <c r="A15" s="7"/>
      <c r="B15" s="1" t="s">
        <v>18</v>
      </c>
      <c r="C15" s="2"/>
      <c r="D15" s="34" t="s">
        <v>37</v>
      </c>
      <c r="E15" s="35">
        <f>'[2]1'!E15</f>
        <v>180</v>
      </c>
      <c r="F15" s="15"/>
      <c r="G15" s="40">
        <f>[1]меню!G110</f>
        <v>57.24</v>
      </c>
      <c r="H15" s="37">
        <f>[1]меню!D110</f>
        <v>0.19800000000000001</v>
      </c>
      <c r="I15" s="37">
        <f>[1]меню!E110</f>
        <v>5.3999999999999999E-2</v>
      </c>
      <c r="J15" s="37">
        <f>[1]меню!F110</f>
        <v>12.552</v>
      </c>
    </row>
    <row r="16" spans="1:10" ht="15.75" x14ac:dyDescent="0.25">
      <c r="A16" s="7"/>
      <c r="B16" s="1" t="s">
        <v>22</v>
      </c>
      <c r="C16" s="2"/>
      <c r="D16" s="34" t="str">
        <f>[1]меню!B111</f>
        <v>Хлеб ржано-пшеничный</v>
      </c>
      <c r="E16" s="35">
        <f>'[2]1'!E16</f>
        <v>40</v>
      </c>
      <c r="F16" s="15"/>
      <c r="G16" s="40">
        <v>84.4</v>
      </c>
      <c r="H16" s="37">
        <v>2.96</v>
      </c>
      <c r="I16" s="37">
        <v>0.52</v>
      </c>
      <c r="J16" s="37">
        <v>17.28</v>
      </c>
    </row>
    <row r="17" spans="1:10" ht="15.75" x14ac:dyDescent="0.25">
      <c r="A17" s="7"/>
      <c r="B17" s="1" t="s">
        <v>19</v>
      </c>
      <c r="C17" s="2"/>
      <c r="D17" s="21" t="str">
        <f>[1]меню!B112</f>
        <v>Хлеб пшеничный</v>
      </c>
      <c r="E17" s="44">
        <f>'[2]1'!E17</f>
        <v>40</v>
      </c>
      <c r="F17" s="15"/>
      <c r="G17" s="41">
        <v>88.4</v>
      </c>
      <c r="H17" s="38">
        <v>3.04</v>
      </c>
      <c r="I17" s="38">
        <v>0.36</v>
      </c>
      <c r="J17" s="38">
        <v>12.48</v>
      </c>
    </row>
    <row r="18" spans="1:10" ht="15.75" x14ac:dyDescent="0.25">
      <c r="A18" s="7"/>
      <c r="D18" s="43" t="str">
        <f>[1]меню!B113</f>
        <v>Кислота аскорбиновая</v>
      </c>
      <c r="E18" s="36">
        <f>'[2]1'!E18</f>
        <v>3.5000000000000003E-2</v>
      </c>
      <c r="F18" s="19"/>
      <c r="G18" s="42"/>
      <c r="H18" s="39"/>
      <c r="I18" s="39"/>
      <c r="J18" s="39"/>
    </row>
    <row r="19" spans="1:10" ht="15.75" x14ac:dyDescent="0.25">
      <c r="A19" s="7"/>
      <c r="B19" s="59" t="s">
        <v>27</v>
      </c>
      <c r="C19" s="59"/>
      <c r="E19" s="44">
        <f>'[2]1'!E19</f>
        <v>890.04</v>
      </c>
      <c r="F19" s="19">
        <v>63.5</v>
      </c>
      <c r="G19" s="50">
        <f>[1]меню!G114</f>
        <v>833.67600000000004</v>
      </c>
      <c r="H19" s="48">
        <f>[1]меню!D114</f>
        <v>30.881</v>
      </c>
      <c r="I19" s="48">
        <f>[1]меню!E114</f>
        <v>36.448</v>
      </c>
      <c r="J19" s="47">
        <f>[1]меню!F114</f>
        <v>94.561999999999998</v>
      </c>
    </row>
    <row r="20" spans="1:10" ht="15.75" x14ac:dyDescent="0.25">
      <c r="A20" s="7"/>
      <c r="B20" s="55" t="s">
        <v>28</v>
      </c>
      <c r="C20" s="55"/>
      <c r="D20" s="53" t="s">
        <v>33</v>
      </c>
      <c r="E20" s="44">
        <v>200</v>
      </c>
      <c r="F20" s="19"/>
      <c r="G20" s="50">
        <v>102</v>
      </c>
      <c r="H20" s="50">
        <v>1.1000000000000001</v>
      </c>
      <c r="I20" s="50">
        <v>0.2</v>
      </c>
      <c r="J20" s="50">
        <v>24.4</v>
      </c>
    </row>
    <row r="21" spans="1:10" ht="15.75" x14ac:dyDescent="0.25">
      <c r="A21" s="7"/>
      <c r="B21" s="55"/>
      <c r="C21" s="55"/>
      <c r="D21" s="53" t="str">
        <f>[1]меню!B117</f>
        <v>Хлебобулочное изделие</v>
      </c>
      <c r="E21" s="44">
        <v>100</v>
      </c>
      <c r="F21" s="19">
        <v>22</v>
      </c>
      <c r="G21" s="50">
        <f>[1]меню!G117</f>
        <v>254.18199999999999</v>
      </c>
      <c r="H21" s="50">
        <f>[1]меню!D117</f>
        <v>7.3319999999999999</v>
      </c>
      <c r="I21" s="50">
        <f>[1]меню!E117</f>
        <v>5.4320000000000004</v>
      </c>
      <c r="J21" s="50">
        <f>[1]меню!F117</f>
        <v>44.026000000000003</v>
      </c>
    </row>
    <row r="22" spans="1:10" ht="15.75" x14ac:dyDescent="0.25">
      <c r="A22" s="7"/>
      <c r="B22" s="55"/>
      <c r="C22" s="55"/>
      <c r="D22" s="21"/>
      <c r="E22" s="45"/>
      <c r="F22" s="19"/>
      <c r="G22" s="51">
        <v>356.18</v>
      </c>
      <c r="H22" s="51">
        <v>8.43</v>
      </c>
      <c r="I22" s="51">
        <v>5.63</v>
      </c>
      <c r="J22" s="51">
        <v>68.430000000000007</v>
      </c>
    </row>
    <row r="23" spans="1:10" ht="16.5" thickBot="1" x14ac:dyDescent="0.3">
      <c r="A23" s="7"/>
      <c r="B23" s="9"/>
      <c r="C23" s="9"/>
      <c r="D23" s="20"/>
      <c r="E23" s="46">
        <v>1400.04</v>
      </c>
      <c r="F23" s="16"/>
      <c r="G23" s="52">
        <v>774.35</v>
      </c>
      <c r="H23" s="49">
        <v>37.19</v>
      </c>
      <c r="I23" s="49">
        <v>21.19</v>
      </c>
      <c r="J23" s="49">
        <v>108.29</v>
      </c>
    </row>
  </sheetData>
  <mergeCells count="3">
    <mergeCell ref="B1:D1"/>
    <mergeCell ref="B10:C10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2022-04-02T09:31:54Z</dcterms:modified>
</cp:coreProperties>
</file>