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H21" i="1"/>
  <c r="I21" i="1"/>
  <c r="J21" i="1"/>
  <c r="H22" i="1"/>
  <c r="I22" i="1"/>
  <c r="J22" i="1"/>
  <c r="H23" i="1"/>
  <c r="I23" i="1"/>
  <c r="J23" i="1"/>
  <c r="H24" i="1"/>
  <c r="I24" i="1"/>
  <c r="J24" i="1"/>
  <c r="D21" i="1"/>
  <c r="D22" i="1"/>
  <c r="D4" i="1"/>
  <c r="G4" i="1"/>
  <c r="H4" i="1"/>
  <c r="I4" i="1"/>
  <c r="J4" i="1"/>
  <c r="D5" i="1"/>
  <c r="G5" i="1"/>
  <c r="H5" i="1"/>
  <c r="I5" i="1"/>
  <c r="J5" i="1"/>
  <c r="D6" i="1"/>
  <c r="G6" i="1"/>
  <c r="H6" i="1"/>
  <c r="I6" i="1"/>
  <c r="J6" i="1"/>
  <c r="D7" i="1"/>
  <c r="G7" i="1"/>
  <c r="H7" i="1"/>
  <c r="I7" i="1"/>
  <c r="J7" i="1"/>
  <c r="G8" i="1"/>
  <c r="H8" i="1"/>
  <c r="I8" i="1"/>
  <c r="J8" i="1"/>
  <c r="D11" i="1"/>
  <c r="G11" i="1"/>
  <c r="H11" i="1"/>
  <c r="I11" i="1"/>
  <c r="J11" i="1"/>
  <c r="D12" i="1"/>
  <c r="G12" i="1"/>
  <c r="H12" i="1"/>
  <c r="I12" i="1"/>
  <c r="J12" i="1"/>
  <c r="D13" i="1"/>
  <c r="G13" i="1"/>
  <c r="H13" i="1"/>
  <c r="I13" i="1"/>
  <c r="J13" i="1"/>
  <c r="D14" i="1"/>
  <c r="G14" i="1"/>
  <c r="H14" i="1"/>
  <c r="I14" i="1"/>
  <c r="J14" i="1"/>
  <c r="D15" i="1"/>
  <c r="G15" i="1"/>
  <c r="H15" i="1"/>
  <c r="I15" i="1"/>
  <c r="J15" i="1"/>
  <c r="D16" i="1"/>
  <c r="G16" i="1"/>
  <c r="H16" i="1"/>
  <c r="I16" i="1"/>
  <c r="J16" i="1"/>
  <c r="D17" i="1"/>
  <c r="G17" i="1"/>
  <c r="H17" i="1"/>
  <c r="I17" i="1"/>
  <c r="J17" i="1"/>
  <c r="G18" i="1"/>
  <c r="H18" i="1"/>
  <c r="I18" i="1"/>
  <c r="J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<sst xmlns="http://schemas.openxmlformats.org/spreadsheetml/2006/main" count="30" uniqueCount="30">
  <si>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</si>
  <si>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</si>
  <si>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</si>
  <si>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</si>
  <si>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</si>
  <si>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</si>
  <si>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</si>
  <si>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</si>
  <si>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</si>
  <si>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</si>
  <si>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</si>
  <si>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</si>
  <si>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</si>
  <si>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</si>
  <si>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</si>
  <si>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</si>
  <si>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</si>
  <si>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</si>
  <si>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</si>
  <si>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</si>
  <si>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</si>
  <si>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</si>
  <si>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</si>
  <si>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</si>
  <si>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</si>
  <si>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</si>
  <si>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</si>
  <si>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</si>
  <si>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</si>
  <si>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вторник, 01.02.22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</si>
</sst>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75">
          <cell r="B175" t="str">
            <v>Пицца ленивая</v>
          </cell>
          <cell r="D175">
            <v>8.5570000000000004</v>
          </cell>
          <cell r="E175">
            <v>7.8979999999999997</v>
          </cell>
          <cell r="F175">
            <v>23.042000000000002</v>
          </cell>
          <cell r="G175">
            <v>197.32</v>
          </cell>
        </row>
        <row r="176">
          <cell r="B176" t="str">
            <v>Каша пшённая молочная</v>
          </cell>
          <cell r="D176">
            <v>8.7970000000000006</v>
          </cell>
          <cell r="E176">
            <v>7.0830000000000002</v>
          </cell>
          <cell r="F176">
            <v>45.753</v>
          </cell>
          <cell r="G176">
            <v>282.786</v>
          </cell>
        </row>
        <row r="177">
          <cell r="B177" t="str">
            <v>Кофейный напиток</v>
          </cell>
          <cell r="D177">
            <v>2.6640000000000001</v>
          </cell>
          <cell r="E177">
            <v>2.7</v>
          </cell>
          <cell r="F177">
            <v>19.584</v>
          </cell>
          <cell r="G177">
            <v>113.4</v>
          </cell>
        </row>
        <row r="178">
          <cell r="B178" t="str">
            <v>Хлеб пшеничный</v>
          </cell>
          <cell r="D178">
            <v>3.04</v>
          </cell>
          <cell r="E178">
            <v>0.36</v>
          </cell>
          <cell r="F178">
            <v>18.48</v>
          </cell>
          <cell r="G178">
            <v>88.4</v>
          </cell>
        </row>
        <row r="179">
          <cell r="D179">
            <v>23.058</v>
          </cell>
          <cell r="E179">
            <v>18.041</v>
          </cell>
          <cell r="F179">
            <v>106.85899999999999</v>
          </cell>
          <cell r="G179">
            <v>681.90599999999995</v>
          </cell>
        </row>
        <row r="181">
          <cell r="B181" t="str">
            <v>Салат из белокочанной капусты</v>
          </cell>
          <cell r="D181">
            <v>1.0660000000000001</v>
          </cell>
          <cell r="E181">
            <v>3.0680000000000001</v>
          </cell>
          <cell r="F181">
            <v>6.6109999999999998</v>
          </cell>
          <cell r="G181">
            <v>59.04</v>
          </cell>
        </row>
        <row r="182">
          <cell r="B182" t="str">
            <v>Суп картофельный с горохом</v>
          </cell>
          <cell r="D182">
            <v>5.05</v>
          </cell>
          <cell r="E182">
            <v>5.4409999999999998</v>
          </cell>
          <cell r="F182">
            <v>15.384</v>
          </cell>
          <cell r="G182">
            <v>131.01</v>
          </cell>
        </row>
        <row r="183">
          <cell r="B183" t="str">
            <v>Сосиска отварная</v>
          </cell>
          <cell r="D183">
            <v>11.66</v>
          </cell>
          <cell r="E183">
            <v>25.334</v>
          </cell>
          <cell r="F183">
            <v>0.42399999999999999</v>
          </cell>
          <cell r="G183">
            <v>276.66000000000003</v>
          </cell>
        </row>
        <row r="184">
          <cell r="B184" t="str">
            <v>Каша гречневая вязкая</v>
          </cell>
          <cell r="D184">
            <v>4.694</v>
          </cell>
          <cell r="E184">
            <v>4.1210000000000004</v>
          </cell>
          <cell r="F184">
            <v>21.178999999999998</v>
          </cell>
          <cell r="G184">
            <v>140.39599999999999</v>
          </cell>
        </row>
        <row r="185">
          <cell r="B185" t="str">
            <v>Чай с лимоном</v>
          </cell>
          <cell r="D185">
            <v>0.22500000000000001</v>
          </cell>
          <cell r="E185">
            <v>5.0999999999999997E-2</v>
          </cell>
          <cell r="F185">
            <v>12.188000000000001</v>
          </cell>
          <cell r="G185">
            <v>50.962000000000003</v>
          </cell>
        </row>
        <row r="186">
          <cell r="B186" t="str">
            <v>Хлеб ржано-пшеничный</v>
          </cell>
          <cell r="D186">
            <v>2.2200000000000002</v>
          </cell>
          <cell r="E186">
            <v>0.39</v>
          </cell>
          <cell r="F186">
            <v>12.96</v>
          </cell>
          <cell r="G186">
            <v>63.3</v>
          </cell>
        </row>
        <row r="187">
          <cell r="B187" t="str">
            <v>Хлеб пшеничный</v>
          </cell>
          <cell r="D187">
            <v>2.2799999999999998</v>
          </cell>
          <cell r="E187">
            <v>0.27</v>
          </cell>
          <cell r="F187">
            <v>13.86</v>
          </cell>
          <cell r="G187">
            <v>66.3</v>
          </cell>
        </row>
        <row r="188">
          <cell r="D188">
            <v>27.195</v>
          </cell>
          <cell r="E188">
            <v>38.674999999999997</v>
          </cell>
          <cell r="F188">
            <v>82.605999999999995</v>
          </cell>
          <cell r="G188">
            <v>787.66800000000001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90">
          <cell r="B190" t="str">
            <v>Кисломолочный напиток</v>
          </cell>
          <cell r="D190">
            <v>10</v>
          </cell>
          <cell r="E190">
            <v>6.6</v>
          </cell>
          <cell r="F190">
            <v>7.8</v>
          </cell>
          <cell r="G190">
            <v>131</v>
          </cell>
        </row>
        <row r="191">
          <cell r="B191" t="str">
            <v>Хлебобулочное изделие</v>
          </cell>
          <cell r="D191">
            <v>9.1829999999999998</v>
          </cell>
          <cell r="E191">
            <v>5.6029999999999998</v>
          </cell>
          <cell r="F191">
            <v>69.125</v>
          </cell>
          <cell r="G191">
            <v>363.661</v>
          </cell>
        </row>
        <row r="192">
          <cell r="D192">
            <v>19.183</v>
          </cell>
          <cell r="E192">
            <v>12.202999999999999</v>
          </cell>
          <cell r="F192">
            <v>76.924999999999997</v>
          </cell>
          <cell r="G192">
            <v>494.661</v>
          </cell>
        </row>
        <row r="193">
          <cell r="D193">
            <v>69.436000000000007</v>
          </cell>
          <cell r="E193">
            <v>68.918999999999997</v>
          </cell>
          <cell r="F193">
            <v>266.39</v>
          </cell>
          <cell r="G193">
            <v>1964.2349999999999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25</v>
      </c>
      <c r="C1" s="58"/>
      <c r="D1" s="59"/>
      <c r="E1" t="s">
        <v>20</v>
      </c>
      <c r="F1" s="14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 t="str">
        <f>[1]меню!B175</f>
        <v>Пицца ленивая</v>
      </c>
      <c r="E4" s="29"/>
      <c r="G4" s="33">
        <f>[1]меню!G175</f>
        <v>197.32</v>
      </c>
      <c r="H4" s="31">
        <f>[1]меню!D175</f>
        <v>8.5570000000000004</v>
      </c>
      <c r="I4" s="31">
        <f>[1]меню!E175</f>
        <v>7.8979999999999997</v>
      </c>
      <c r="J4" s="31">
        <f>[1]меню!F175</f>
        <v>23.042000000000002</v>
      </c>
    </row>
    <row r="5" spans="1:10" ht="15.75" x14ac:dyDescent="0.25">
      <c r="A5" s="7"/>
      <c r="B5" s="1" t="s">
        <v>12</v>
      </c>
      <c r="C5" s="2"/>
      <c r="D5" s="28" t="str">
        <f>[1]меню!B176</f>
        <v>Каша пшённая молочная</v>
      </c>
      <c r="E5" s="29"/>
      <c r="F5" s="23"/>
      <c r="G5" s="33">
        <f>[1]меню!G176</f>
        <v>282.786</v>
      </c>
      <c r="H5" s="31">
        <f>[1]меню!D176</f>
        <v>8.7970000000000006</v>
      </c>
      <c r="I5" s="31">
        <f>[1]меню!E176</f>
        <v>7.0830000000000002</v>
      </c>
      <c r="J5" s="31">
        <f>[1]меню!F176</f>
        <v>45.753</v>
      </c>
    </row>
    <row r="6" spans="1:10" ht="15.75" x14ac:dyDescent="0.25">
      <c r="A6" s="7"/>
      <c r="B6" s="1" t="s">
        <v>21</v>
      </c>
      <c r="C6" s="2"/>
      <c r="D6" s="28" t="str">
        <f>[1]меню!B177</f>
        <v>Кофейный напиток</v>
      </c>
      <c r="E6" s="29"/>
      <c r="F6" s="24"/>
      <c r="G6" s="33">
        <f>[1]меню!G177</f>
        <v>113.4</v>
      </c>
      <c r="H6" s="31">
        <f>[1]меню!D177</f>
        <v>2.6640000000000001</v>
      </c>
      <c r="I6" s="31">
        <f>[1]меню!E177</f>
        <v>2.7</v>
      </c>
      <c r="J6" s="31">
        <f>[1]меню!F177</f>
        <v>19.584</v>
      </c>
    </row>
    <row r="7" spans="1:10" ht="15.75" x14ac:dyDescent="0.25">
      <c r="A7" s="7"/>
      <c r="B7" s="2"/>
      <c r="C7" s="2"/>
      <c r="D7" s="28" t="str">
        <f>[1]меню!B178</f>
        <v>Хлеб пшеничный</v>
      </c>
      <c r="E7" s="29"/>
      <c r="F7" s="23"/>
      <c r="G7" s="33">
        <f>[1]меню!G178</f>
        <v>88.4</v>
      </c>
      <c r="H7" s="31">
        <f>[1]меню!D178</f>
        <v>3.04</v>
      </c>
      <c r="I7" s="31">
        <f>[1]меню!E178</f>
        <v>0.36</v>
      </c>
      <c r="J7" s="31">
        <f>[1]меню!F178</f>
        <v>18.48</v>
      </c>
    </row>
    <row r="8" spans="1:10" ht="16.5" thickBot="1" x14ac:dyDescent="0.3">
      <c r="A8" s="7"/>
      <c r="D8" s="20"/>
      <c r="E8" s="30"/>
      <c r="G8" s="34">
        <f>[1]меню!G179</f>
        <v>681.90599999999995</v>
      </c>
      <c r="H8" s="32">
        <f>[1]меню!D179</f>
        <v>23.058</v>
      </c>
      <c r="I8" s="32">
        <f>[1]меню!E179</f>
        <v>18.041</v>
      </c>
      <c r="J8" s="32">
        <f>[1]меню!F179</f>
        <v>106.85899999999999</v>
      </c>
    </row>
    <row r="9" spans="1:10" ht="15.75" thickBot="1" x14ac:dyDescent="0.3">
      <c r="A9" s="7"/>
      <c r="B9" s="18"/>
      <c r="C9" s="18"/>
      <c r="D9" s="21"/>
      <c r="E9" s="26"/>
      <c r="F9" s="25"/>
      <c r="G9" s="27"/>
    </row>
    <row r="10" spans="1:10" ht="16.5" thickBot="1" x14ac:dyDescent="0.3">
      <c r="A10" s="8"/>
      <c r="B10" s="60" t="s">
        <v>26</v>
      </c>
      <c r="C10" s="60"/>
    </row>
    <row r="11" spans="1:10" ht="15.75" x14ac:dyDescent="0.25">
      <c r="A11" s="7" t="s">
        <v>13</v>
      </c>
      <c r="B11" s="10" t="s">
        <v>14</v>
      </c>
      <c r="C11" s="3"/>
      <c r="D11" s="35" t="str">
        <f>[1]меню!B181</f>
        <v>Салат из белокочанной капусты</v>
      </c>
      <c r="E11" s="36"/>
      <c r="F11" s="17"/>
      <c r="G11" s="42">
        <f>[1]меню!G181</f>
        <v>59.04</v>
      </c>
      <c r="H11" s="39">
        <f>[1]меню!D181</f>
        <v>1.0660000000000001</v>
      </c>
      <c r="I11" s="39">
        <f>[1]меню!E181</f>
        <v>3.0680000000000001</v>
      </c>
      <c r="J11" s="39">
        <f>[1]меню!F181</f>
        <v>6.6109999999999998</v>
      </c>
    </row>
    <row r="12" spans="1:10" ht="15.75" x14ac:dyDescent="0.25">
      <c r="A12" s="7"/>
      <c r="B12" s="1" t="s">
        <v>15</v>
      </c>
      <c r="C12" s="2"/>
      <c r="D12" s="35" t="str">
        <f>[1]меню!B182</f>
        <v>Суп картофельный с горохом</v>
      </c>
      <c r="E12" s="36"/>
      <c r="F12" s="15"/>
      <c r="G12" s="42">
        <f>[1]меню!G182</f>
        <v>131.01</v>
      </c>
      <c r="H12" s="39">
        <f>[1]меню!D182</f>
        <v>5.05</v>
      </c>
      <c r="I12" s="39">
        <f>[1]меню!E182</f>
        <v>5.4409999999999998</v>
      </c>
      <c r="J12" s="39">
        <f>[1]меню!F182</f>
        <v>15.384</v>
      </c>
    </row>
    <row r="13" spans="1:10" ht="15.75" x14ac:dyDescent="0.25">
      <c r="A13" s="7"/>
      <c r="B13" s="1" t="s">
        <v>16</v>
      </c>
      <c r="C13" s="2"/>
      <c r="D13" s="35" t="str">
        <f>[1]меню!B183</f>
        <v>Сосиска отварная</v>
      </c>
      <c r="E13" s="36"/>
      <c r="F13" s="15"/>
      <c r="G13" s="42">
        <f>[1]меню!G183</f>
        <v>276.66000000000003</v>
      </c>
      <c r="H13" s="39">
        <f>[1]меню!D183</f>
        <v>11.66</v>
      </c>
      <c r="I13" s="39">
        <f>[1]меню!E183</f>
        <v>25.334</v>
      </c>
      <c r="J13" s="39">
        <f>[1]меню!F183</f>
        <v>0.42399999999999999</v>
      </c>
    </row>
    <row r="14" spans="1:10" ht="15.75" x14ac:dyDescent="0.25">
      <c r="A14" s="7"/>
      <c r="B14" s="1" t="s">
        <v>17</v>
      </c>
      <c r="C14" s="2"/>
      <c r="D14" s="35" t="str">
        <f>[1]меню!B184</f>
        <v>Каша гречневая вязкая</v>
      </c>
      <c r="E14" s="36"/>
      <c r="F14" s="15"/>
      <c r="G14" s="42">
        <f>[1]меню!G184</f>
        <v>140.39599999999999</v>
      </c>
      <c r="H14" s="39">
        <f>[1]меню!D184</f>
        <v>4.694</v>
      </c>
      <c r="I14" s="39">
        <f>[1]меню!E184</f>
        <v>4.1210000000000004</v>
      </c>
      <c r="J14" s="39">
        <f>[1]меню!F184</f>
        <v>21.178999999999998</v>
      </c>
    </row>
    <row r="15" spans="1:10" ht="15.75" x14ac:dyDescent="0.25">
      <c r="A15" s="7"/>
      <c r="B15" s="1" t="s">
        <v>18</v>
      </c>
      <c r="C15" s="2"/>
      <c r="D15" s="35" t="str">
        <f>[1]меню!B185</f>
        <v>Чай с лимоном</v>
      </c>
      <c r="E15" s="36"/>
      <c r="F15" s="15"/>
      <c r="G15" s="42">
        <f>[1]меню!G185</f>
        <v>50.962000000000003</v>
      </c>
      <c r="H15" s="39">
        <f>[1]меню!D185</f>
        <v>0.22500000000000001</v>
      </c>
      <c r="I15" s="39">
        <f>[1]меню!E185</f>
        <v>5.0999999999999997E-2</v>
      </c>
      <c r="J15" s="39">
        <f>[1]меню!F185</f>
        <v>12.188000000000001</v>
      </c>
    </row>
    <row r="16" spans="1:10" ht="15.75" x14ac:dyDescent="0.25">
      <c r="A16" s="7"/>
      <c r="B16" s="1" t="s">
        <v>22</v>
      </c>
      <c r="C16" s="2"/>
      <c r="D16" s="35" t="str">
        <f>[1]меню!B186</f>
        <v>Хлеб ржано-пшеничный</v>
      </c>
      <c r="E16" s="36"/>
      <c r="F16" s="15"/>
      <c r="G16" s="42">
        <f>[1]меню!G186</f>
        <v>63.3</v>
      </c>
      <c r="H16" s="39">
        <f>[1]меню!D186</f>
        <v>2.2200000000000002</v>
      </c>
      <c r="I16" s="39">
        <f>[1]меню!E186</f>
        <v>0.39</v>
      </c>
      <c r="J16" s="39">
        <f>[1]меню!F186</f>
        <v>12.96</v>
      </c>
    </row>
    <row r="17" spans="1:10" ht="15.75" x14ac:dyDescent="0.25">
      <c r="A17" s="7"/>
      <c r="B17" s="1" t="s">
        <v>19</v>
      </c>
      <c r="C17" s="2"/>
      <c r="D17" s="35" t="str">
        <f>[1]меню!B187</f>
        <v>Хлеб пшеничный</v>
      </c>
      <c r="E17" s="37"/>
      <c r="F17" s="15"/>
      <c r="G17" s="43">
        <f>[1]меню!G187</f>
        <v>66.3</v>
      </c>
      <c r="H17" s="40">
        <f>[1]меню!D187</f>
        <v>2.2799999999999998</v>
      </c>
      <c r="I17" s="40">
        <f>[1]меню!E187</f>
        <v>0.27</v>
      </c>
      <c r="J17" s="40">
        <f>[1]меню!F187</f>
        <v>13.86</v>
      </c>
    </row>
    <row r="18" spans="1:10" ht="15.75" x14ac:dyDescent="0.25">
      <c r="A18" s="7"/>
      <c r="D18" s="21"/>
      <c r="E18" s="38"/>
      <c r="F18" s="19"/>
      <c r="G18" s="44">
        <f>[1]меню!G188</f>
        <v>787.66800000000001</v>
      </c>
      <c r="H18" s="41">
        <f>[1]меню!D188</f>
        <v>27.195</v>
      </c>
      <c r="I18" s="41">
        <f>[1]меню!E188</f>
        <v>38.674999999999997</v>
      </c>
      <c r="J18" s="41">
        <f>[1]меню!F188</f>
        <v>82.605999999999995</v>
      </c>
    </row>
    <row r="19" spans="1:10" ht="15.75" x14ac:dyDescent="0.25">
      <c r="A19" s="7"/>
      <c r="B19" s="18"/>
      <c r="C19" s="18"/>
      <c r="D19" s="45"/>
      <c r="E19" s="46"/>
      <c r="F19" s="19"/>
      <c r="G19" s="53"/>
      <c r="H19" s="50"/>
      <c r="I19" s="50"/>
      <c r="J19" s="49"/>
    </row>
    <row r="20" spans="1:10" ht="15.75" x14ac:dyDescent="0.25">
      <c r="A20" s="7"/>
      <c r="B20" s="60" t="s">
        <v>27</v>
      </c>
      <c r="C20" s="60"/>
      <c r="D20" s="45"/>
      <c r="E20" s="46"/>
      <c r="F20" s="19"/>
      <c r="G20" s="53"/>
      <c r="H20" s="49"/>
      <c r="I20" s="49"/>
      <c r="J20" s="49"/>
    </row>
    <row r="21" spans="1:10" ht="15.75" x14ac:dyDescent="0.25">
      <c r="A21" s="7"/>
      <c r="B21" s="60"/>
      <c r="C21" s="60"/>
      <c r="D21" s="21" t="str">
        <f>[2]меню!B190</f>
        <v>Кисломолочный напиток</v>
      </c>
      <c r="E21" s="47"/>
      <c r="F21" s="19"/>
      <c r="G21" s="54">
        <f>[2]меню!G190</f>
        <v>131</v>
      </c>
      <c r="H21" s="51">
        <f>[2]меню!D190</f>
        <v>10</v>
      </c>
      <c r="I21" s="51">
        <f>[2]меню!E190</f>
        <v>6.6</v>
      </c>
      <c r="J21" s="51">
        <f>[2]меню!F190</f>
        <v>7.8</v>
      </c>
    </row>
    <row r="22" spans="1:10" ht="15.75" x14ac:dyDescent="0.25">
      <c r="A22" s="7"/>
      <c r="B22" s="56"/>
      <c r="C22" s="56"/>
      <c r="D22" s="21" t="str">
        <f>[2]меню!B191</f>
        <v>Хлебобулочное изделие</v>
      </c>
      <c r="E22" s="47"/>
      <c r="F22" s="19"/>
      <c r="G22" s="54">
        <f>[2]меню!G191</f>
        <v>363.661</v>
      </c>
      <c r="H22" s="54">
        <f>[2]меню!D191</f>
        <v>9.1829999999999998</v>
      </c>
      <c r="I22" s="54">
        <f>[2]меню!E191</f>
        <v>5.6029999999999998</v>
      </c>
      <c r="J22" s="54">
        <f>[2]меню!F191</f>
        <v>69.125</v>
      </c>
    </row>
    <row r="23" spans="1:10" ht="16.5" thickBot="1" x14ac:dyDescent="0.3">
      <c r="A23" s="8"/>
      <c r="B23" s="9" t="s">
        <v>28</v>
      </c>
      <c r="C23" s="9"/>
      <c r="D23" s="20"/>
      <c r="E23" s="48"/>
      <c r="F23" s="16"/>
      <c r="G23" s="55">
        <f>[2]меню!G192</f>
        <v>494.661</v>
      </c>
      <c r="H23" s="52">
        <f>[2]меню!D192</f>
        <v>19.183</v>
      </c>
      <c r="I23" s="52">
        <f>[2]меню!E192</f>
        <v>12.202999999999999</v>
      </c>
      <c r="J23" s="52">
        <f>[2]меню!F192</f>
        <v>76.924999999999997</v>
      </c>
    </row>
    <row r="24" spans="1:10" x14ac:dyDescent="0.25">
      <c r="G24">
        <f>[2]меню!G193</f>
        <v>1964.2349999999999</v>
      </c>
      <c r="H24">
        <f>[2]меню!D193</f>
        <v>69.436000000000007</v>
      </c>
      <c r="I24">
        <f>[2]меню!E193</f>
        <v>68.918999999999997</v>
      </c>
      <c r="J24">
        <f>[2]меню!F193</f>
        <v>266.39</v>
      </c>
    </row>
  </sheetData>
  <mergeCells count="4">
    <mergeCell ref="B1:D1"/>
    <mergeCell ref="B10:C10"/>
    <mergeCell ref="B20:C2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2022-01-08T13:51:09Z</dcterms:modified>
</cp:coreProperties>
</file>