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D22" i="1" l="1"/>
  <c r="G21" i="1" l="1"/>
  <c r="G22" i="1"/>
  <c r="G23" i="1"/>
  <c r="G24" i="1"/>
  <c r="H21" i="1"/>
  <c r="I21" i="1"/>
  <c r="J21" i="1"/>
  <c r="H22" i="1"/>
  <c r="I22" i="1"/>
  <c r="J22" i="1"/>
  <c r="H23" i="1"/>
  <c r="I23" i="1"/>
  <c r="J23" i="1"/>
  <c r="H24" i="1"/>
  <c r="I24" i="1"/>
  <c r="J24" i="1"/>
  <c r="G11" i="1" l="1"/>
  <c r="G12" i="1"/>
  <c r="G13" i="1"/>
  <c r="G14" i="1"/>
  <c r="G15" i="1"/>
  <c r="G16" i="1"/>
  <c r="G17" i="1"/>
  <c r="G18" i="1"/>
  <c r="G19" i="1"/>
  <c r="G5" i="1"/>
  <c r="G6" i="1"/>
  <c r="G7" i="1"/>
  <c r="G8" i="1"/>
  <c r="G9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D15" i="1"/>
  <c r="D16" i="1"/>
  <c r="D17" i="1"/>
  <c r="D18" i="1"/>
  <c r="D5" i="1"/>
  <c r="D6" i="1"/>
  <c r="D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<sst xmlns="http://schemas.openxmlformats.org/spreadsheetml/2006/main" count="36" uniqueCount="36">
  <si>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</si>
  <si>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</si>
  <si>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</si>
  <si>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</si>
  <si>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</si>
  <si>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</si>
  <si>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</si>
  <si>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</si>
  <si>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</si>
  <si>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</si>
  <si>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</si>
  <si>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</si>
  <si>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</si>
  <si>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</si>
  <si>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</si>
  <si>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</si>
  <si>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</si>
  <si>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</si>
  <si>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</si>
  <si>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</si>
  <si>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</si>
  <si>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</si>
  <si>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</si>
  <si>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</si>
  <si>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</si>
  <si>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</si>
  <si>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</si>
  <si>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</si>
  <si>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</si>
  <si>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Хлеб пшеничный</t>
  </si>
  <si>
    <t>Салат из свеклы с яблоками</t>
  </si>
  <si>
    <t>Суп картофельный с горохом</t>
  </si>
  <si>
    <t>Котлеты рубленные из мяса</t>
  </si>
  <si>
    <t>каша гречневая вязкая</t>
  </si>
  <si>
    <t>Чай с сахаром</t>
  </si>
  <si>
    <t xml:space="preserve">пятница, 06.05.22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</si>
</sst>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/>
    </xf>
    <xf numFmtId="0" fontId="4" fillId="0" borderId="14" xfId="1" applyNumberFormat="1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246">
          <cell r="B246" t="str">
            <v>Сыр порционный</v>
          </cell>
        </row>
        <row r="247">
          <cell r="B247" t="str">
            <v>Каша молочная "Дружба"</v>
          </cell>
          <cell r="D247">
            <v>5.8970000000000002</v>
          </cell>
          <cell r="E247">
            <v>6.915</v>
          </cell>
          <cell r="F247">
            <v>32.249000000000002</v>
          </cell>
          <cell r="G247">
            <v>215.565</v>
          </cell>
        </row>
        <row r="248">
          <cell r="B248" t="str">
            <v>Чай с сахаром</v>
          </cell>
          <cell r="D248">
            <v>0.2</v>
          </cell>
          <cell r="E248">
            <v>5.0999999999999997E-2</v>
          </cell>
          <cell r="F248">
            <v>13.042999999999999</v>
          </cell>
          <cell r="G248">
            <v>53.405000000000001</v>
          </cell>
        </row>
        <row r="249">
          <cell r="D249">
            <v>2.8</v>
          </cell>
          <cell r="E249">
            <v>0.4</v>
          </cell>
          <cell r="F249">
            <v>18.399999999999999</v>
          </cell>
          <cell r="G249">
            <v>88</v>
          </cell>
        </row>
        <row r="250">
          <cell r="B250" t="str">
            <v>Фрукт, 1 шт</v>
          </cell>
          <cell r="D250">
            <v>0.6</v>
          </cell>
          <cell r="E250">
            <v>0.6</v>
          </cell>
          <cell r="F250">
            <v>14.7</v>
          </cell>
          <cell r="G250">
            <v>70.5</v>
          </cell>
        </row>
        <row r="251">
          <cell r="D251">
            <v>13.657</v>
          </cell>
          <cell r="E251">
            <v>12.141999999999999</v>
          </cell>
          <cell r="F251">
            <v>78.391999999999996</v>
          </cell>
          <cell r="G251">
            <v>481.69400000000002</v>
          </cell>
        </row>
        <row r="253">
          <cell r="D253">
            <v>0.69599999999999995</v>
          </cell>
          <cell r="E253">
            <v>8.6999999999999994E-2</v>
          </cell>
          <cell r="F253">
            <v>1.4790000000000001</v>
          </cell>
          <cell r="G253">
            <v>11.31</v>
          </cell>
        </row>
        <row r="254">
          <cell r="D254">
            <v>1.704</v>
          </cell>
          <cell r="E254">
            <v>4.6360000000000001</v>
          </cell>
          <cell r="F254">
            <v>10.586</v>
          </cell>
          <cell r="G254">
            <v>91.55</v>
          </cell>
        </row>
        <row r="255">
          <cell r="D255">
            <v>25.026</v>
          </cell>
          <cell r="E255">
            <v>6.4459999999999997</v>
          </cell>
          <cell r="F255">
            <v>3.4950000000000001</v>
          </cell>
          <cell r="G255">
            <v>172.53</v>
          </cell>
        </row>
        <row r="256">
          <cell r="D256">
            <v>3.2469999999999999</v>
          </cell>
          <cell r="E256">
            <v>3.831</v>
          </cell>
          <cell r="F256">
            <v>23.428999999999998</v>
          </cell>
          <cell r="G256">
            <v>141.566</v>
          </cell>
        </row>
        <row r="257">
          <cell r="B257" t="str">
            <v>Компот ассорти из с/м ягод (яблоки</v>
          </cell>
          <cell r="D257">
            <v>0.13400000000000001</v>
          </cell>
          <cell r="E257">
            <v>6.2E-2</v>
          </cell>
          <cell r="F257">
            <v>14.089</v>
          </cell>
          <cell r="G257">
            <v>56.47</v>
          </cell>
        </row>
        <row r="258">
          <cell r="B258" t="str">
            <v>Хлеб ржано-пшеничный</v>
          </cell>
          <cell r="D258">
            <v>2.2200000000000002</v>
          </cell>
          <cell r="E258">
            <v>0.39</v>
          </cell>
          <cell r="F258">
            <v>12.96</v>
          </cell>
          <cell r="G258">
            <v>63.3</v>
          </cell>
        </row>
        <row r="259">
          <cell r="B259" t="str">
            <v>Хлеб пшеничный</v>
          </cell>
          <cell r="D259">
            <v>2.2799999999999998</v>
          </cell>
          <cell r="E259">
            <v>0.27</v>
          </cell>
          <cell r="F259">
            <v>13.86</v>
          </cell>
          <cell r="G259">
            <v>66.3</v>
          </cell>
        </row>
        <row r="260">
          <cell r="B260" t="str">
            <v>Кислота аскорбиновая</v>
          </cell>
        </row>
        <row r="261">
          <cell r="D261">
            <v>35.307000000000002</v>
          </cell>
          <cell r="E261">
            <v>15.722</v>
          </cell>
          <cell r="F261">
            <v>79.897999999999996</v>
          </cell>
          <cell r="G261">
            <v>603.02599999999995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 refreshError="1">
        <row r="263">
          <cell r="B263" t="str">
            <v>Сок в ассортименте</v>
          </cell>
          <cell r="D263">
            <v>1.1000000000000001</v>
          </cell>
          <cell r="E263">
            <v>0.2</v>
          </cell>
          <cell r="F263">
            <v>24.4</v>
          </cell>
          <cell r="G263">
            <v>102</v>
          </cell>
        </row>
        <row r="264">
          <cell r="B264" t="str">
            <v>Хлебобулочное изделие</v>
          </cell>
          <cell r="D264">
            <v>7.3319999999999999</v>
          </cell>
          <cell r="E264">
            <v>5.4320000000000004</v>
          </cell>
          <cell r="F264">
            <v>44.026000000000003</v>
          </cell>
          <cell r="G264">
            <v>254.18199999999999</v>
          </cell>
        </row>
        <row r="265">
          <cell r="D265">
            <v>8.4320000000000004</v>
          </cell>
          <cell r="E265">
            <v>5.6319999999999997</v>
          </cell>
          <cell r="F265">
            <v>68.426000000000002</v>
          </cell>
          <cell r="G265">
            <v>356.18200000000002</v>
          </cell>
        </row>
        <row r="266">
          <cell r="D266">
            <v>57.396000000000001</v>
          </cell>
          <cell r="E266">
            <v>33.496000000000002</v>
          </cell>
          <cell r="F266">
            <v>226.71600000000001</v>
          </cell>
          <cell r="G266">
            <v>1440.902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view="pageBreakPreview" zoomScaleSheetLayoutView="100" workbookViewId="0">
      <selection activeCell="E27" sqref="E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8" t="s">
        <v>25</v>
      </c>
      <c r="C1" s="59"/>
      <c r="D1" s="60"/>
      <c r="E1" t="s">
        <v>20</v>
      </c>
      <c r="F1" s="14"/>
      <c r="I1" t="s">
        <v>1</v>
      </c>
      <c r="J1" s="22" t="s">
        <v>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6"/>
      <c r="D4" s="28"/>
      <c r="E4" s="29"/>
      <c r="G4" s="33"/>
      <c r="H4" s="31"/>
      <c r="I4" s="31"/>
      <c r="J4" s="31"/>
    </row>
    <row r="5" spans="1:10" ht="15.75" x14ac:dyDescent="0.25">
      <c r="A5" s="7"/>
      <c r="B5" s="1" t="s">
        <v>12</v>
      </c>
      <c r="C5" s="2"/>
      <c r="D5" s="28" t="str">
        <f>[1]меню!B247</f>
        <v>Каша молочная "Дружба"</v>
      </c>
      <c r="E5" s="29">
        <v>200</v>
      </c>
      <c r="F5" s="23"/>
      <c r="G5" s="33">
        <f>[1]меню!G247</f>
        <v>215.565</v>
      </c>
      <c r="H5" s="31">
        <f>[1]меню!D247</f>
        <v>5.8970000000000002</v>
      </c>
      <c r="I5" s="31">
        <f>[1]меню!E247</f>
        <v>6.915</v>
      </c>
      <c r="J5" s="31">
        <f>[1]меню!F247</f>
        <v>32.249000000000002</v>
      </c>
    </row>
    <row r="6" spans="1:10" ht="15.75" x14ac:dyDescent="0.25">
      <c r="A6" s="7"/>
      <c r="B6" s="1" t="s">
        <v>21</v>
      </c>
      <c r="C6" s="2"/>
      <c r="D6" s="28" t="str">
        <f>[1]меню!B248</f>
        <v>Чай с сахаром</v>
      </c>
      <c r="E6" s="29">
        <v>200</v>
      </c>
      <c r="F6" s="24"/>
      <c r="G6" s="33">
        <f>[1]меню!G248</f>
        <v>53.405000000000001</v>
      </c>
      <c r="H6" s="31">
        <f>[1]меню!D248</f>
        <v>0.2</v>
      </c>
      <c r="I6" s="31">
        <f>[1]меню!E248</f>
        <v>5.0999999999999997E-2</v>
      </c>
      <c r="J6" s="31">
        <f>[1]меню!F248</f>
        <v>13.042999999999999</v>
      </c>
    </row>
    <row r="7" spans="1:10" ht="15.75" x14ac:dyDescent="0.25">
      <c r="A7" s="7"/>
      <c r="B7" s="2"/>
      <c r="C7" s="2"/>
      <c r="D7" s="28" t="s">
        <v>29</v>
      </c>
      <c r="E7" s="29">
        <v>40</v>
      </c>
      <c r="F7" s="23"/>
      <c r="G7" s="33">
        <f>[1]меню!G249</f>
        <v>88</v>
      </c>
      <c r="H7" s="31">
        <f>[1]меню!D249</f>
        <v>2.8</v>
      </c>
      <c r="I7" s="31">
        <f>[1]меню!E249</f>
        <v>0.4</v>
      </c>
      <c r="J7" s="31">
        <f>[1]меню!F249</f>
        <v>18.399999999999999</v>
      </c>
    </row>
    <row r="8" spans="1:10" ht="16.5" thickBot="1" x14ac:dyDescent="0.3">
      <c r="A8" s="7"/>
      <c r="D8" s="20" t="str">
        <f>[1]меню!B250</f>
        <v>Фрукт, 1 шт</v>
      </c>
      <c r="E8" s="30">
        <v>150</v>
      </c>
      <c r="G8" s="34">
        <f>[1]меню!G250</f>
        <v>70.5</v>
      </c>
      <c r="H8" s="32">
        <f>[1]меню!D250</f>
        <v>0.6</v>
      </c>
      <c r="I8" s="32">
        <f>[1]меню!E250</f>
        <v>0.6</v>
      </c>
      <c r="J8" s="32">
        <f>[1]меню!F250</f>
        <v>14.7</v>
      </c>
    </row>
    <row r="9" spans="1:10" ht="15.75" thickBot="1" x14ac:dyDescent="0.3">
      <c r="A9" s="7"/>
      <c r="B9" s="18"/>
      <c r="C9" s="18"/>
      <c r="D9" s="21"/>
      <c r="E9" s="26"/>
      <c r="F9" s="25">
        <v>54</v>
      </c>
      <c r="G9" s="27">
        <f>[1]меню!G251</f>
        <v>481.69400000000002</v>
      </c>
      <c r="H9">
        <f>[1]меню!D251</f>
        <v>13.657</v>
      </c>
      <c r="I9">
        <f>[1]меню!E251</f>
        <v>12.141999999999999</v>
      </c>
      <c r="J9">
        <f>[1]меню!F251</f>
        <v>78.391999999999996</v>
      </c>
    </row>
    <row r="10" spans="1:10" ht="16.5" thickBot="1" x14ac:dyDescent="0.3">
      <c r="A10" s="8"/>
      <c r="B10" s="61" t="s">
        <v>26</v>
      </c>
      <c r="C10" s="61"/>
    </row>
    <row r="11" spans="1:10" ht="15.75" x14ac:dyDescent="0.25">
      <c r="A11" s="7" t="s">
        <v>13</v>
      </c>
      <c r="B11" s="10" t="s">
        <v>14</v>
      </c>
      <c r="C11" s="3"/>
      <c r="D11" s="35" t="s">
        <v>30</v>
      </c>
      <c r="E11" s="36">
        <v>100</v>
      </c>
      <c r="F11" s="17"/>
      <c r="G11" s="42">
        <f>[1]меню!G253</f>
        <v>11.31</v>
      </c>
      <c r="H11" s="39">
        <f>[1]меню!D253</f>
        <v>0.69599999999999995</v>
      </c>
      <c r="I11" s="39">
        <f>[1]меню!E253</f>
        <v>8.6999999999999994E-2</v>
      </c>
      <c r="J11" s="39">
        <f>[1]меню!F253</f>
        <v>1.4790000000000001</v>
      </c>
    </row>
    <row r="12" spans="1:10" ht="15.75" x14ac:dyDescent="0.25">
      <c r="A12" s="7"/>
      <c r="B12" s="1" t="s">
        <v>15</v>
      </c>
      <c r="C12" s="2"/>
      <c r="D12" s="35" t="s">
        <v>31</v>
      </c>
      <c r="E12" s="36">
        <v>250</v>
      </c>
      <c r="F12" s="15"/>
      <c r="G12" s="42">
        <f>[1]меню!G254</f>
        <v>91.55</v>
      </c>
      <c r="H12" s="39">
        <f>[1]меню!D254</f>
        <v>1.704</v>
      </c>
      <c r="I12" s="39">
        <f>[1]меню!E254</f>
        <v>4.6360000000000001</v>
      </c>
      <c r="J12" s="39">
        <f>[1]меню!F254</f>
        <v>10.586</v>
      </c>
    </row>
    <row r="13" spans="1:10" ht="15.75" x14ac:dyDescent="0.25">
      <c r="A13" s="7"/>
      <c r="B13" s="1" t="s">
        <v>16</v>
      </c>
      <c r="C13" s="2"/>
      <c r="D13" s="35" t="s">
        <v>32</v>
      </c>
      <c r="E13" s="36">
        <v>100</v>
      </c>
      <c r="F13" s="15"/>
      <c r="G13" s="42">
        <f>[1]меню!G255</f>
        <v>172.53</v>
      </c>
      <c r="H13" s="39">
        <f>[1]меню!D255</f>
        <v>25.026</v>
      </c>
      <c r="I13" s="39">
        <f>[1]меню!E255</f>
        <v>6.4459999999999997</v>
      </c>
      <c r="J13" s="39">
        <f>[1]меню!F255</f>
        <v>3.4950000000000001</v>
      </c>
    </row>
    <row r="14" spans="1:10" ht="15.75" x14ac:dyDescent="0.25">
      <c r="A14" s="7"/>
      <c r="B14" s="1" t="s">
        <v>17</v>
      </c>
      <c r="C14" s="2"/>
      <c r="D14" s="35" t="s">
        <v>33</v>
      </c>
      <c r="E14" s="36">
        <v>180</v>
      </c>
      <c r="F14" s="15"/>
      <c r="G14" s="42">
        <f>[1]меню!G256</f>
        <v>141.566</v>
      </c>
      <c r="H14" s="39">
        <f>[1]меню!D256</f>
        <v>3.2469999999999999</v>
      </c>
      <c r="I14" s="39">
        <f>[1]меню!E256</f>
        <v>3.831</v>
      </c>
      <c r="J14" s="39">
        <f>[1]меню!F256</f>
        <v>23.428999999999998</v>
      </c>
    </row>
    <row r="15" spans="1:10" ht="15.75" x14ac:dyDescent="0.25">
      <c r="A15" s="7"/>
      <c r="B15" s="1" t="s">
        <v>18</v>
      </c>
      <c r="C15" s="2"/>
      <c r="D15" s="35" t="str">
        <f>[1]меню!B257</f>
        <v>Компот ассорти из с/м ягод (яблоки</v>
      </c>
      <c r="E15" s="36">
        <v>180</v>
      </c>
      <c r="F15" s="15"/>
      <c r="G15" s="42">
        <f>[1]меню!G257</f>
        <v>56.47</v>
      </c>
      <c r="H15" s="39">
        <f>[1]меню!D257</f>
        <v>0.13400000000000001</v>
      </c>
      <c r="I15" s="39">
        <f>[1]меню!E257</f>
        <v>6.2E-2</v>
      </c>
      <c r="J15" s="39">
        <f>[1]меню!F257</f>
        <v>14.089</v>
      </c>
    </row>
    <row r="16" spans="1:10" ht="15.75" x14ac:dyDescent="0.25">
      <c r="A16" s="7"/>
      <c r="B16" s="1" t="s">
        <v>22</v>
      </c>
      <c r="C16" s="2"/>
      <c r="D16" s="35" t="str">
        <f>[1]меню!B258</f>
        <v>Хлеб ржано-пшеничный</v>
      </c>
      <c r="E16" s="36">
        <v>40</v>
      </c>
      <c r="F16" s="15"/>
      <c r="G16" s="42">
        <f>[1]меню!G258</f>
        <v>63.3</v>
      </c>
      <c r="H16" s="39">
        <f>[1]меню!D258</f>
        <v>2.2200000000000002</v>
      </c>
      <c r="I16" s="39">
        <f>[1]меню!E258</f>
        <v>0.39</v>
      </c>
      <c r="J16" s="39">
        <f>[1]меню!F258</f>
        <v>12.96</v>
      </c>
    </row>
    <row r="17" spans="1:10" ht="15.75" x14ac:dyDescent="0.25">
      <c r="A17" s="7"/>
      <c r="B17" s="1" t="s">
        <v>19</v>
      </c>
      <c r="C17" s="2"/>
      <c r="D17" s="35" t="str">
        <f>[1]меню!B259</f>
        <v>Хлеб пшеничный</v>
      </c>
      <c r="E17" s="37"/>
      <c r="F17" s="15"/>
      <c r="G17" s="43">
        <f>[1]меню!G259</f>
        <v>66.3</v>
      </c>
      <c r="H17" s="40">
        <f>[1]меню!D259</f>
        <v>2.2799999999999998</v>
      </c>
      <c r="I17" s="40">
        <f>[1]меню!E259</f>
        <v>0.27</v>
      </c>
      <c r="J17" s="40">
        <f>[1]меню!F259</f>
        <v>13.86</v>
      </c>
    </row>
    <row r="18" spans="1:10" ht="15.75" x14ac:dyDescent="0.25">
      <c r="A18" s="7"/>
      <c r="D18" s="21" t="str">
        <f>[1]меню!B260</f>
        <v>Кислота аскорбиновая</v>
      </c>
      <c r="E18" s="38"/>
      <c r="F18" s="19"/>
      <c r="G18" s="44">
        <f>[1]меню!G260</f>
        <v>0</v>
      </c>
      <c r="H18" s="41">
        <f>[1]меню!D260</f>
        <v>0</v>
      </c>
      <c r="I18" s="41">
        <f>[1]меню!E260</f>
        <v>0</v>
      </c>
      <c r="J18" s="41">
        <f>[1]меню!F260</f>
        <v>0</v>
      </c>
    </row>
    <row r="19" spans="1:10" ht="15.75" x14ac:dyDescent="0.25">
      <c r="A19" s="7"/>
      <c r="B19" s="18"/>
      <c r="C19" s="18"/>
      <c r="D19" s="45"/>
      <c r="E19" s="46"/>
      <c r="F19" s="19">
        <v>63.5</v>
      </c>
      <c r="G19" s="53">
        <f>[1]меню!G261</f>
        <v>603.02599999999995</v>
      </c>
      <c r="H19" s="50">
        <f>[1]меню!D261</f>
        <v>35.307000000000002</v>
      </c>
      <c r="I19" s="50">
        <f>[1]меню!E261</f>
        <v>15.722</v>
      </c>
      <c r="J19" s="49">
        <f>[1]меню!F261</f>
        <v>79.897999999999996</v>
      </c>
    </row>
    <row r="20" spans="1:10" ht="15.75" x14ac:dyDescent="0.25">
      <c r="A20" s="7"/>
      <c r="B20" s="61" t="s">
        <v>27</v>
      </c>
      <c r="C20" s="61"/>
      <c r="D20" s="45"/>
      <c r="E20" s="46"/>
      <c r="F20" s="19"/>
      <c r="G20" s="53"/>
      <c r="H20" s="49"/>
      <c r="I20" s="49"/>
      <c r="J20" s="49"/>
    </row>
    <row r="21" spans="1:10" ht="15.75" x14ac:dyDescent="0.25">
      <c r="A21" s="7"/>
      <c r="B21" s="56"/>
      <c r="C21" s="56"/>
      <c r="D21" s="57" t="s">
        <v>34</v>
      </c>
      <c r="E21" s="46">
        <v>200</v>
      </c>
      <c r="F21" s="19"/>
      <c r="G21" s="53">
        <f>[2]меню!G263</f>
        <v>102</v>
      </c>
      <c r="H21" s="53">
        <f>[2]меню!D263</f>
        <v>1.1000000000000001</v>
      </c>
      <c r="I21" s="53">
        <f>[2]меню!E263</f>
        <v>0.2</v>
      </c>
      <c r="J21" s="53">
        <f>[2]меню!F263</f>
        <v>24.4</v>
      </c>
    </row>
    <row r="22" spans="1:10" ht="15.75" x14ac:dyDescent="0.25">
      <c r="A22" s="7"/>
      <c r="B22" s="56" t="s">
        <v>28</v>
      </c>
      <c r="C22" s="56"/>
      <c r="D22" s="57" t="str">
        <f>[2]меню!B264</f>
        <v>Хлебобулочное изделие</v>
      </c>
      <c r="E22" s="46">
        <v>100</v>
      </c>
      <c r="F22" s="19"/>
      <c r="G22" s="53">
        <f>[2]меню!G264</f>
        <v>254.18199999999999</v>
      </c>
      <c r="H22" s="53">
        <f>[2]меню!D264</f>
        <v>7.3319999999999999</v>
      </c>
      <c r="I22" s="53">
        <f>[2]меню!E264</f>
        <v>5.4320000000000004</v>
      </c>
      <c r="J22" s="53">
        <f>[2]меню!F264</f>
        <v>44.026000000000003</v>
      </c>
    </row>
    <row r="23" spans="1:10" ht="15.75" x14ac:dyDescent="0.25">
      <c r="A23" s="7"/>
      <c r="B23" s="61"/>
      <c r="C23" s="61"/>
      <c r="D23" s="21"/>
      <c r="E23" s="47"/>
      <c r="F23" s="19">
        <v>22</v>
      </c>
      <c r="G23" s="54">
        <f>[2]меню!G265</f>
        <v>356.18200000000002</v>
      </c>
      <c r="H23" s="51">
        <f>[2]меню!D265</f>
        <v>8.4320000000000004</v>
      </c>
      <c r="I23" s="51">
        <f>[2]меню!E265</f>
        <v>5.6319999999999997</v>
      </c>
      <c r="J23" s="51">
        <f>[2]меню!F265</f>
        <v>68.426000000000002</v>
      </c>
    </row>
    <row r="24" spans="1:10" ht="16.5" thickBot="1" x14ac:dyDescent="0.3">
      <c r="A24" s="8"/>
      <c r="B24" s="9"/>
      <c r="C24" s="9"/>
      <c r="D24" s="20"/>
      <c r="E24" s="48"/>
      <c r="F24" s="16"/>
      <c r="G24" s="55">
        <f>[2]меню!G266</f>
        <v>1440.902</v>
      </c>
      <c r="H24" s="52">
        <f>[2]меню!D266</f>
        <v>57.396000000000001</v>
      </c>
      <c r="I24" s="52">
        <f>[2]меню!E266</f>
        <v>33.496000000000002</v>
      </c>
      <c r="J24" s="52">
        <f>[2]меню!F266</f>
        <v>226.71600000000001</v>
      </c>
    </row>
  </sheetData>
  <mergeCells count="4">
    <mergeCell ref="B1:D1"/>
    <mergeCell ref="B10:C10"/>
    <mergeCell ref="B20:C20"/>
    <mergeCell ref="B23:C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2022-04-30T09:43:36Z</dcterms:modified>
</cp:coreProperties>
</file>