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0" i="1" l="1"/>
  <c r="E11" i="1"/>
  <c r="E14" i="1"/>
  <c r="E15" i="1"/>
  <c r="E16" i="1"/>
  <c r="E17" i="1"/>
  <c r="E4" i="1"/>
  <c r="E5" i="1"/>
  <c r="E6" i="1"/>
  <c r="G19" i="1" l="1"/>
  <c r="G20" i="1"/>
  <c r="G21" i="1"/>
  <c r="H19" i="1"/>
  <c r="I19" i="1"/>
  <c r="J19" i="1"/>
  <c r="H20" i="1"/>
  <c r="I20" i="1"/>
  <c r="J20" i="1"/>
  <c r="H21" i="1"/>
  <c r="I21" i="1"/>
  <c r="J21" i="1"/>
  <c r="D19" i="1"/>
  <c r="D20" i="1"/>
  <c r="G10" i="1" l="1"/>
  <c r="G11" i="1"/>
  <c r="G13" i="1"/>
  <c r="G14" i="1"/>
  <c r="G15" i="1"/>
  <c r="G16" i="1"/>
  <c r="G17" i="1"/>
  <c r="G18" i="1"/>
  <c r="H18" i="1"/>
  <c r="I18" i="1"/>
  <c r="J18" i="1"/>
  <c r="H10" i="1"/>
  <c r="I10" i="1"/>
  <c r="J10" i="1"/>
  <c r="H11" i="1"/>
  <c r="I11" i="1"/>
  <c r="J11" i="1"/>
  <c r="H13" i="1"/>
  <c r="I13" i="1"/>
  <c r="J13" i="1"/>
  <c r="H14" i="1"/>
  <c r="I14" i="1"/>
  <c r="J14" i="1"/>
  <c r="H15" i="1"/>
  <c r="I15" i="1"/>
  <c r="J15" i="1"/>
  <c r="H16" i="1"/>
  <c r="I16" i="1"/>
  <c r="J16" i="1"/>
  <c r="G4" i="1"/>
  <c r="G5" i="1"/>
  <c r="G6" i="1"/>
  <c r="G7" i="1"/>
  <c r="H4" i="1"/>
  <c r="I4" i="1"/>
  <c r="J4" i="1"/>
  <c r="H5" i="1"/>
  <c r="I5" i="1"/>
  <c r="J5" i="1"/>
  <c r="H6" i="1"/>
  <c r="I6" i="1"/>
  <c r="J6" i="1"/>
  <c r="H7" i="1"/>
  <c r="I7" i="1"/>
  <c r="J7" i="1"/>
  <c r="D11" i="1"/>
  <c r="D14" i="1"/>
  <c r="D15" i="1"/>
  <c r="D16" i="1"/>
  <c r="D17" i="1"/>
  <c r="D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<sst xmlns="http://schemas.openxmlformats.org/spreadsheetml/2006/main" count="33" uniqueCount="33">
  <si>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</si>
  <si>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</si>
  <si>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</si>
  <si>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</si>
  <si>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</si>
  <si>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</si>
  <si>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</si>
  <si>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</si>
  <si>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</si>
  <si>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</si>
  <si>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</si>
  <si>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</si>
  <si>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</si>
  <si>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</si>
  <si>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</si>
  <si>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</si>
  <si>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</si>
  <si>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</si>
  <si>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</si>
  <si>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</si>
  <si>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</si>
  <si>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</si>
  <si>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</si>
  <si>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</si>
  <si>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</si>
  <si>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</si>
  <si>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</si>
  <si>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четверг, 07.04.22</t>
  </si>
  <si>
    <t>Кофейный напиток</t>
  </si>
  <si>
    <t>Хлеб пшеничный</t>
  </si>
  <si>
    <t>Салат картофельный с морковью</t>
  </si>
  <si>
    <t>Цыплёнок запесённый</t>
  </si>
  <si>
    <t>Рожки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</si>
</sst>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13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78">
          <cell r="B78" t="str">
            <v>Омлет натуральный с колбасой</v>
          </cell>
          <cell r="D78">
            <v>20.702000000000002</v>
          </cell>
          <cell r="E78">
            <v>28.420999999999999</v>
          </cell>
          <cell r="F78">
            <v>4.3150000000000004</v>
          </cell>
          <cell r="G78">
            <v>355.887</v>
          </cell>
        </row>
        <row r="79">
          <cell r="D79">
            <v>0.245</v>
          </cell>
          <cell r="E79">
            <v>5.6000000000000001E-2</v>
          </cell>
          <cell r="F79">
            <v>13.193</v>
          </cell>
          <cell r="G79">
            <v>55.104999999999997</v>
          </cell>
        </row>
        <row r="80">
          <cell r="D80">
            <v>2.8</v>
          </cell>
          <cell r="E80">
            <v>0.4</v>
          </cell>
          <cell r="F80">
            <v>18.399999999999999</v>
          </cell>
          <cell r="G80">
            <v>88</v>
          </cell>
        </row>
        <row r="81">
          <cell r="D81">
            <v>27.907</v>
          </cell>
          <cell r="E81">
            <v>33.052999999999997</v>
          </cell>
          <cell r="F81">
            <v>35.908000000000001</v>
          </cell>
          <cell r="G81">
            <v>553.21600000000001</v>
          </cell>
        </row>
        <row r="83">
          <cell r="D83">
            <v>0.93600000000000005</v>
          </cell>
          <cell r="E83">
            <v>7.1999999999999995E-2</v>
          </cell>
          <cell r="F83">
            <v>7.9619999999999997</v>
          </cell>
          <cell r="G83">
            <v>37.17</v>
          </cell>
        </row>
        <row r="84">
          <cell r="B84" t="str">
            <v>Борщ из свежей капусты со сметаной</v>
          </cell>
          <cell r="D84">
            <v>1.704</v>
          </cell>
          <cell r="E84">
            <v>4.6360000000000001</v>
          </cell>
          <cell r="F84">
            <v>10.586</v>
          </cell>
          <cell r="G84">
            <v>91.55</v>
          </cell>
        </row>
        <row r="85">
          <cell r="D85">
            <v>22.533999999999999</v>
          </cell>
          <cell r="E85">
            <v>24.766999999999999</v>
          </cell>
          <cell r="F85">
            <v>20.632000000000001</v>
          </cell>
          <cell r="G85">
            <v>394.15</v>
          </cell>
        </row>
        <row r="86">
          <cell r="B86" t="str">
            <v>Компот из абрикосов</v>
          </cell>
          <cell r="D86">
            <v>0.23400000000000001</v>
          </cell>
          <cell r="E86">
            <v>1.4E-2</v>
          </cell>
          <cell r="F86">
            <v>18.353000000000002</v>
          </cell>
          <cell r="G86">
            <v>74.55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  <row r="90">
          <cell r="D90">
            <v>29.908000000000001</v>
          </cell>
          <cell r="E90">
            <v>30.149000000000001</v>
          </cell>
          <cell r="F90">
            <v>84.352999999999994</v>
          </cell>
          <cell r="G90">
            <v>727.02</v>
          </cell>
        </row>
        <row r="92">
          <cell r="B92" t="str">
            <v>Кисломолочный напиток</v>
          </cell>
          <cell r="D92">
            <v>10</v>
          </cell>
          <cell r="E92">
            <v>6.6</v>
          </cell>
          <cell r="F92">
            <v>7.8</v>
          </cell>
          <cell r="G92">
            <v>131</v>
          </cell>
        </row>
        <row r="93">
          <cell r="B93" t="str">
            <v>Хлебобулочное изделие</v>
          </cell>
          <cell r="D93">
            <v>9.1829999999999998</v>
          </cell>
          <cell r="E93">
            <v>5.6029999999999998</v>
          </cell>
          <cell r="F93">
            <v>69.125</v>
          </cell>
          <cell r="G93">
            <v>363.661</v>
          </cell>
        </row>
        <row r="94">
          <cell r="D94">
            <v>19.183</v>
          </cell>
          <cell r="E94">
            <v>12.202999999999999</v>
          </cell>
          <cell r="F94">
            <v>76.924999999999997</v>
          </cell>
          <cell r="G94">
            <v>494.661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5">
          <cell r="E5">
            <v>200</v>
          </cell>
        </row>
        <row r="6">
          <cell r="E6">
            <v>200</v>
          </cell>
        </row>
        <row r="7">
          <cell r="E7">
            <v>40</v>
          </cell>
        </row>
        <row r="11">
          <cell r="E11">
            <v>100</v>
          </cell>
        </row>
        <row r="12">
          <cell r="E12">
            <v>250</v>
          </cell>
        </row>
        <row r="14">
          <cell r="E14">
            <v>180</v>
          </cell>
        </row>
        <row r="15">
          <cell r="E15">
            <v>40</v>
          </cell>
        </row>
        <row r="16">
          <cell r="E16">
            <v>40</v>
          </cell>
        </row>
        <row r="17">
          <cell r="E17">
            <v>3.5000000000000003E-2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9" t="s">
        <v>23</v>
      </c>
      <c r="C1" s="50"/>
      <c r="D1" s="51"/>
      <c r="E1" t="s">
        <v>18</v>
      </c>
      <c r="F1" s="10"/>
      <c r="I1" t="s">
        <v>1</v>
      </c>
      <c r="J1" s="17" t="s">
        <v>27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4"/>
      <c r="B4" s="1" t="s">
        <v>10</v>
      </c>
      <c r="C4" s="2"/>
      <c r="D4" s="23" t="str">
        <f>[1]меню!B78</f>
        <v>Омлет натуральный с колбасой</v>
      </c>
      <c r="E4" s="24">
        <f>'[2]1'!E5</f>
        <v>200</v>
      </c>
      <c r="F4" s="18"/>
      <c r="G4" s="28">
        <f>[1]меню!G78</f>
        <v>355.887</v>
      </c>
      <c r="H4" s="26">
        <f>[1]меню!D78</f>
        <v>20.702000000000002</v>
      </c>
      <c r="I4" s="26">
        <f>[1]меню!E78</f>
        <v>28.420999999999999</v>
      </c>
      <c r="J4" s="26">
        <f>[1]меню!F78</f>
        <v>4.3150000000000004</v>
      </c>
    </row>
    <row r="5" spans="1:10" ht="15.75" x14ac:dyDescent="0.25">
      <c r="A5" s="4"/>
      <c r="B5" s="1" t="s">
        <v>19</v>
      </c>
      <c r="C5" s="2"/>
      <c r="D5" s="23" t="s">
        <v>28</v>
      </c>
      <c r="E5" s="24">
        <f>'[2]1'!E6</f>
        <v>200</v>
      </c>
      <c r="F5" s="19"/>
      <c r="G5" s="28">
        <f>[1]меню!G79</f>
        <v>55.104999999999997</v>
      </c>
      <c r="H5" s="26">
        <f>[1]меню!D79</f>
        <v>0.245</v>
      </c>
      <c r="I5" s="26">
        <f>[1]меню!E79</f>
        <v>5.6000000000000001E-2</v>
      </c>
      <c r="J5" s="26">
        <f>[1]меню!F79</f>
        <v>13.193</v>
      </c>
    </row>
    <row r="6" spans="1:10" ht="15.75" x14ac:dyDescent="0.25">
      <c r="A6" s="4"/>
      <c r="B6" s="2"/>
      <c r="C6" s="2"/>
      <c r="D6" s="23" t="s">
        <v>29</v>
      </c>
      <c r="E6" s="24">
        <f>'[2]1'!E7</f>
        <v>40</v>
      </c>
      <c r="F6" s="18"/>
      <c r="G6" s="28">
        <f>[1]меню!G80</f>
        <v>88</v>
      </c>
      <c r="H6" s="26">
        <f>[1]меню!D80</f>
        <v>2.8</v>
      </c>
      <c r="I6" s="26">
        <f>[1]меню!E80</f>
        <v>0.4</v>
      </c>
      <c r="J6" s="26">
        <f>[1]меню!F80</f>
        <v>18.399999999999999</v>
      </c>
    </row>
    <row r="7" spans="1:10" ht="16.5" thickBot="1" x14ac:dyDescent="0.3">
      <c r="A7" s="4"/>
      <c r="B7" s="52" t="s">
        <v>24</v>
      </c>
      <c r="C7" s="52"/>
      <c r="D7" s="15"/>
      <c r="E7" s="25"/>
      <c r="F7">
        <v>54</v>
      </c>
      <c r="G7" s="29">
        <f>[1]меню!G81</f>
        <v>553.21600000000001</v>
      </c>
      <c r="H7" s="27">
        <f>[1]меню!D81</f>
        <v>27.907</v>
      </c>
      <c r="I7" s="27">
        <f>[1]меню!E81</f>
        <v>33.052999999999997</v>
      </c>
      <c r="J7" s="27">
        <f>[1]меню!F81</f>
        <v>35.908000000000001</v>
      </c>
    </row>
    <row r="8" spans="1:10" ht="15.75" thickBot="1" x14ac:dyDescent="0.3">
      <c r="A8" s="4"/>
      <c r="B8" s="13"/>
      <c r="C8" s="13"/>
      <c r="D8" s="16"/>
      <c r="E8" s="21"/>
      <c r="F8" s="20"/>
      <c r="G8" s="22"/>
    </row>
    <row r="9" spans="1:10" ht="15.75" thickBot="1" x14ac:dyDescent="0.3">
      <c r="A9" s="5"/>
    </row>
    <row r="10" spans="1:10" ht="15.75" x14ac:dyDescent="0.25">
      <c r="A10" s="4" t="s">
        <v>11</v>
      </c>
      <c r="B10" s="6" t="s">
        <v>12</v>
      </c>
      <c r="C10" s="3"/>
      <c r="D10" s="30" t="s">
        <v>30</v>
      </c>
      <c r="E10" s="31">
        <f>'[2]1'!E11</f>
        <v>100</v>
      </c>
      <c r="F10" s="12"/>
      <c r="G10" s="36">
        <f>[1]меню!G83</f>
        <v>37.17</v>
      </c>
      <c r="H10" s="33">
        <f>[1]меню!D83</f>
        <v>0.93600000000000005</v>
      </c>
      <c r="I10" s="33">
        <f>[1]меню!E83</f>
        <v>7.1999999999999995E-2</v>
      </c>
      <c r="J10" s="33">
        <f>[1]меню!F83</f>
        <v>7.9619999999999997</v>
      </c>
    </row>
    <row r="11" spans="1:10" ht="15.75" x14ac:dyDescent="0.25">
      <c r="A11" s="4"/>
      <c r="B11" s="1" t="s">
        <v>13</v>
      </c>
      <c r="C11" s="2"/>
      <c r="D11" s="30" t="str">
        <f>[1]меню!B84</f>
        <v>Борщ из свежей капусты со сметаной</v>
      </c>
      <c r="E11" s="31">
        <f>'[2]1'!E12</f>
        <v>250</v>
      </c>
      <c r="F11" s="11"/>
      <c r="G11" s="36">
        <f>[1]меню!G84</f>
        <v>91.55</v>
      </c>
      <c r="H11" s="33">
        <f>[1]меню!D84</f>
        <v>1.704</v>
      </c>
      <c r="I11" s="33">
        <f>[1]меню!E84</f>
        <v>4.6360000000000001</v>
      </c>
      <c r="J11" s="33">
        <f>[1]меню!F84</f>
        <v>10.586</v>
      </c>
    </row>
    <row r="12" spans="1:10" ht="15.75" x14ac:dyDescent="0.25">
      <c r="A12" s="4"/>
      <c r="B12" s="1"/>
      <c r="C12" s="2"/>
      <c r="D12" s="39" t="s">
        <v>32</v>
      </c>
      <c r="E12" s="40">
        <v>180</v>
      </c>
      <c r="F12" s="11"/>
      <c r="G12" s="45">
        <v>269.64999999999998</v>
      </c>
      <c r="H12" s="45">
        <v>7.74</v>
      </c>
      <c r="I12" s="45">
        <v>4.54</v>
      </c>
      <c r="J12" s="45">
        <v>49.42</v>
      </c>
    </row>
    <row r="13" spans="1:10" ht="15.75" x14ac:dyDescent="0.25">
      <c r="A13" s="4"/>
      <c r="B13" s="1" t="s">
        <v>14</v>
      </c>
      <c r="C13" s="2"/>
      <c r="D13" s="30" t="s">
        <v>31</v>
      </c>
      <c r="E13" s="31">
        <v>100</v>
      </c>
      <c r="F13" s="11"/>
      <c r="G13" s="36">
        <f>[1]меню!G85</f>
        <v>394.15</v>
      </c>
      <c r="H13" s="33">
        <f>[1]меню!D85</f>
        <v>22.533999999999999</v>
      </c>
      <c r="I13" s="33">
        <f>[1]меню!E85</f>
        <v>24.766999999999999</v>
      </c>
      <c r="J13" s="33">
        <f>[1]меню!F85</f>
        <v>20.632000000000001</v>
      </c>
    </row>
    <row r="14" spans="1:10" ht="15.75" x14ac:dyDescent="0.25">
      <c r="A14" s="4"/>
      <c r="B14" s="1" t="s">
        <v>15</v>
      </c>
      <c r="C14" s="2"/>
      <c r="D14" s="30" t="str">
        <f>[1]меню!B86</f>
        <v>Компот из абрикосов</v>
      </c>
      <c r="E14" s="31">
        <f>'[2]1'!E14</f>
        <v>180</v>
      </c>
      <c r="F14" s="11"/>
      <c r="G14" s="36">
        <f>[1]меню!G86</f>
        <v>74.55</v>
      </c>
      <c r="H14" s="33">
        <f>[1]меню!D86</f>
        <v>0.23400000000000001</v>
      </c>
      <c r="I14" s="33">
        <f>[1]меню!E86</f>
        <v>1.4E-2</v>
      </c>
      <c r="J14" s="33">
        <f>[1]меню!F86</f>
        <v>18.353000000000002</v>
      </c>
    </row>
    <row r="15" spans="1:10" ht="15.75" x14ac:dyDescent="0.25">
      <c r="A15" s="4"/>
      <c r="B15" s="1" t="s">
        <v>16</v>
      </c>
      <c r="C15" s="2"/>
      <c r="D15" s="30" t="str">
        <f>[1]меню!B87</f>
        <v>Хлеб ржано-пшеничный</v>
      </c>
      <c r="E15" s="31">
        <f>'[2]1'!E15</f>
        <v>40</v>
      </c>
      <c r="F15" s="11"/>
      <c r="G15" s="36">
        <f>[1]меню!G87</f>
        <v>63.3</v>
      </c>
      <c r="H15" s="33">
        <f>[1]меню!D87</f>
        <v>2.2200000000000002</v>
      </c>
      <c r="I15" s="33">
        <f>[1]меню!E87</f>
        <v>0.39</v>
      </c>
      <c r="J15" s="33">
        <f>[1]меню!F87</f>
        <v>12.96</v>
      </c>
    </row>
    <row r="16" spans="1:10" ht="15.75" x14ac:dyDescent="0.25">
      <c r="A16" s="4"/>
      <c r="B16" s="1" t="s">
        <v>20</v>
      </c>
      <c r="C16" s="2"/>
      <c r="D16" s="30" t="str">
        <f>[1]меню!B88</f>
        <v>Хлеб пшеничный</v>
      </c>
      <c r="E16" s="31">
        <f>'[2]1'!E16</f>
        <v>40</v>
      </c>
      <c r="F16" s="11"/>
      <c r="G16" s="36">
        <f>[1]меню!G88</f>
        <v>66.3</v>
      </c>
      <c r="H16" s="33">
        <f>[1]меню!D88</f>
        <v>2.2799999999999998</v>
      </c>
      <c r="I16" s="33">
        <f>[1]меню!E88</f>
        <v>0.27</v>
      </c>
      <c r="J16" s="33">
        <f>[1]меню!F88</f>
        <v>13.86</v>
      </c>
    </row>
    <row r="17" spans="1:10" ht="15.75" x14ac:dyDescent="0.25">
      <c r="A17" s="4"/>
      <c r="B17" s="1" t="s">
        <v>17</v>
      </c>
      <c r="C17" s="2"/>
      <c r="D17" s="30" t="str">
        <f>[1]меню!B89</f>
        <v>Кислота аскорбиновая</v>
      </c>
      <c r="E17" s="40">
        <f>'[2]1'!E17</f>
        <v>3.5000000000000003E-2</v>
      </c>
      <c r="F17" s="11"/>
      <c r="G17" s="37">
        <f>[1]меню!G89</f>
        <v>0</v>
      </c>
      <c r="H17" s="34"/>
      <c r="I17" s="34"/>
      <c r="J17" s="34"/>
    </row>
    <row r="18" spans="1:10" ht="15.75" x14ac:dyDescent="0.25">
      <c r="A18" s="4"/>
      <c r="B18" s="52" t="s">
        <v>25</v>
      </c>
      <c r="C18" s="52"/>
      <c r="D18" s="16"/>
      <c r="E18" s="32"/>
      <c r="F18" s="14">
        <v>63.5</v>
      </c>
      <c r="G18" s="38">
        <f>[1]меню!G90</f>
        <v>727.02</v>
      </c>
      <c r="H18" s="35">
        <f>[1]меню!D90</f>
        <v>29.908000000000001</v>
      </c>
      <c r="I18" s="35">
        <f>[1]меню!E90</f>
        <v>30.149000000000001</v>
      </c>
      <c r="J18" s="35">
        <f>[1]меню!F90</f>
        <v>84.352999999999994</v>
      </c>
    </row>
    <row r="19" spans="1:10" ht="15.75" x14ac:dyDescent="0.25">
      <c r="A19" s="4"/>
      <c r="B19" s="48" t="s">
        <v>26</v>
      </c>
      <c r="C19" s="13"/>
      <c r="D19" s="39" t="str">
        <f>[1]меню!B92</f>
        <v>Кисломолочный напиток</v>
      </c>
      <c r="E19" s="40">
        <v>200</v>
      </c>
      <c r="F19" s="14"/>
      <c r="G19" s="45">
        <f>[1]меню!G92</f>
        <v>131</v>
      </c>
      <c r="H19" s="42">
        <f>[1]меню!D92</f>
        <v>10</v>
      </c>
      <c r="I19" s="42">
        <f>[1]меню!E92</f>
        <v>6.6</v>
      </c>
      <c r="J19" s="42">
        <f>[1]меню!F92</f>
        <v>7.8</v>
      </c>
    </row>
    <row r="20" spans="1:10" ht="15.75" x14ac:dyDescent="0.25">
      <c r="A20" s="4"/>
      <c r="D20" s="16" t="str">
        <f>[1]меню!B93</f>
        <v>Хлебобулочное изделие</v>
      </c>
      <c r="E20" s="40">
        <v>150</v>
      </c>
      <c r="F20" s="14">
        <v>22</v>
      </c>
      <c r="G20" s="46">
        <f>[1]меню!G93</f>
        <v>363.661</v>
      </c>
      <c r="H20" s="43">
        <f>[1]меню!D93</f>
        <v>9.1829999999999998</v>
      </c>
      <c r="I20" s="43">
        <f>[1]меню!E93</f>
        <v>5.6029999999999998</v>
      </c>
      <c r="J20" s="43">
        <f>[1]меню!F93</f>
        <v>69.125</v>
      </c>
    </row>
    <row r="21" spans="1:10" ht="15.75" x14ac:dyDescent="0.25">
      <c r="A21" s="4"/>
      <c r="B21" s="52"/>
      <c r="C21" s="52"/>
      <c r="E21" s="41"/>
      <c r="F21" s="14"/>
      <c r="G21" s="47">
        <f>[1]меню!G94</f>
        <v>494.661</v>
      </c>
      <c r="H21" s="44">
        <f>[1]меню!D94</f>
        <v>19.183</v>
      </c>
      <c r="I21" s="44">
        <f>[1]меню!E94</f>
        <v>12.202999999999999</v>
      </c>
      <c r="J21" s="44">
        <f>[1]меню!F94</f>
        <v>76.924999999999997</v>
      </c>
    </row>
  </sheetData>
  <mergeCells count="4">
    <mergeCell ref="B1:D1"/>
    <mergeCell ref="B7:C7"/>
    <mergeCell ref="B18:C18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2022-04-01T11:08:20Z</dcterms:modified>
</cp:coreProperties>
</file>