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5" i="1" l="1"/>
  <c r="I15" i="1"/>
  <c r="H15" i="1"/>
  <c r="G15" i="1"/>
  <c r="H21" i="1" l="1"/>
  <c r="I21" i="1"/>
  <c r="J21" i="1"/>
  <c r="G21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<sst xmlns="http://schemas.openxmlformats.org/spreadsheetml/2006/main" count="39" uniqueCount="35">
  <si>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</si>
  <si>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</si>
  <si>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</si>
  <si>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</si>
  <si>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</si>
  <si>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</si>
  <si>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</si>
  <si>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</si>
  <si>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</si>
  <si>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</si>
  <si>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</si>
  <si>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</si>
  <si>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</si>
  <si>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</si>
  <si>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</si>
  <si>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</si>
  <si>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</si>
  <si>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</si>
  <si>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</si>
  <si>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</si>
  <si>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</si>
  <si>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</si>
  <si>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</si>
  <si>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</si>
  <si>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</si>
  <si>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</si>
  <si>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</si>
  <si>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</si>
  <si>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салат из свеклы отварной</t>
  </si>
  <si>
    <t>суп картофельный с крупой</t>
  </si>
  <si>
    <t>тефтели с соусом</t>
  </si>
  <si>
    <t>каша рассыпчатая гречневая</t>
  </si>
  <si>
    <t>кисель</t>
  </si>
  <si>
    <t>ПР</t>
  </si>
  <si>
    <t>Пятница 2(возраст  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</si>
</sst>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2" fontId="4" fillId="2" borderId="14" xfId="0" applyNumberFormat="1" applyFont="1" applyFill="1" applyBorder="1" applyAlignment="1">
      <alignment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0" fontId="3" fillId="2" borderId="0" xfId="0" applyFont="1" applyFill="1" applyAlignment="1"/>
    <xf numFmtId="0" fontId="3" fillId="2" borderId="4" xfId="0" applyFont="1" applyFill="1" applyBorder="1" applyAlignment="1">
      <alignment horizontal="left" vertical="center"/>
    </xf>
    <xf numFmtId="1" fontId="6" fillId="0" borderId="18" xfId="1" applyNumberFormat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vertical="center" wrapText="1"/>
    </xf>
    <xf numFmtId="164" fontId="6" fillId="0" borderId="18" xfId="1" applyNumberFormat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/>
    </xf>
    <xf numFmtId="0" fontId="3" fillId="2" borderId="18" xfId="0" applyFont="1" applyFill="1" applyBorder="1"/>
    <xf numFmtId="0" fontId="4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7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1" sqref="J2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8" t="s">
        <v>26</v>
      </c>
      <c r="C1" s="59"/>
      <c r="D1" s="60"/>
      <c r="E1" s="2" t="s">
        <v>1</v>
      </c>
      <c r="F1" s="3"/>
      <c r="G1" s="4"/>
      <c r="H1" s="4"/>
      <c r="I1" s="4" t="s">
        <v>2</v>
      </c>
      <c r="J1" s="5" t="s">
        <v>34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52</v>
      </c>
      <c r="D14" s="50" t="s">
        <v>28</v>
      </c>
      <c r="E14" s="49">
        <v>60</v>
      </c>
      <c r="F14" s="51"/>
      <c r="G14" s="51">
        <v>0.96</v>
      </c>
      <c r="H14" s="51">
        <v>3.6</v>
      </c>
      <c r="I14" s="51">
        <v>6.6</v>
      </c>
      <c r="J14" s="51">
        <v>62.4</v>
      </c>
      <c r="K14" s="7"/>
    </row>
    <row r="15" spans="1:11" ht="14.5" x14ac:dyDescent="0.35">
      <c r="A15" s="45"/>
      <c r="B15" s="48" t="s">
        <v>25</v>
      </c>
      <c r="C15" s="49">
        <v>101</v>
      </c>
      <c r="D15" s="50" t="s">
        <v>29</v>
      </c>
      <c r="E15" s="49">
        <v>250</v>
      </c>
      <c r="F15" s="51"/>
      <c r="G15" s="51">
        <f>1.58/200*250</f>
        <v>1.9750000000000001</v>
      </c>
      <c r="H15" s="51">
        <f>2.17/200*250</f>
        <v>2.7124999999999999</v>
      </c>
      <c r="I15" s="51">
        <f>9.69/200*250</f>
        <v>12.112500000000001</v>
      </c>
      <c r="J15" s="51">
        <f>68.6/200*250</f>
        <v>85.75</v>
      </c>
      <c r="K15" s="7"/>
    </row>
    <row r="16" spans="1:11" ht="14.5" x14ac:dyDescent="0.35">
      <c r="A16" s="45"/>
      <c r="B16" s="48" t="s">
        <v>15</v>
      </c>
      <c r="C16" s="49">
        <v>279</v>
      </c>
      <c r="D16" s="50" t="s">
        <v>30</v>
      </c>
      <c r="E16" s="49">
        <v>100</v>
      </c>
      <c r="F16" s="51"/>
      <c r="G16" s="51">
        <v>12.43</v>
      </c>
      <c r="H16" s="51">
        <v>19.91</v>
      </c>
      <c r="I16" s="51">
        <v>12.66</v>
      </c>
      <c r="J16" s="51">
        <v>265.95</v>
      </c>
      <c r="K16" s="7"/>
    </row>
    <row r="17" spans="1:11" ht="14.5" x14ac:dyDescent="0.35">
      <c r="A17" s="45"/>
      <c r="B17" s="57" t="s">
        <v>16</v>
      </c>
      <c r="C17" s="49">
        <v>302</v>
      </c>
      <c r="D17" s="50" t="s">
        <v>31</v>
      </c>
      <c r="E17" s="49">
        <v>150</v>
      </c>
      <c r="F17" s="51"/>
      <c r="G17" s="51">
        <v>8.6</v>
      </c>
      <c r="H17" s="51">
        <v>6.09</v>
      </c>
      <c r="I17" s="51">
        <v>38.64</v>
      </c>
      <c r="J17" s="51">
        <v>243.75</v>
      </c>
      <c r="K17" s="7"/>
    </row>
    <row r="18" spans="1:11" ht="14.5" x14ac:dyDescent="0.35">
      <c r="A18" s="45"/>
      <c r="B18" s="57"/>
      <c r="C18" s="49">
        <v>883</v>
      </c>
      <c r="D18" s="50" t="s">
        <v>32</v>
      </c>
      <c r="E18" s="49">
        <v>180</v>
      </c>
      <c r="F18" s="51"/>
      <c r="G18" s="51">
        <v>0.18</v>
      </c>
      <c r="H18" s="51">
        <v>0</v>
      </c>
      <c r="I18" s="51">
        <v>27.81</v>
      </c>
      <c r="J18" s="51">
        <v>101.79</v>
      </c>
      <c r="K18" s="7"/>
    </row>
    <row r="19" spans="1:11" ht="14.5" x14ac:dyDescent="0.35">
      <c r="A19" s="45"/>
      <c r="B19" s="54" t="s">
        <v>17</v>
      </c>
      <c r="C19" s="52">
        <v>44632</v>
      </c>
      <c r="D19" s="50" t="s">
        <v>18</v>
      </c>
      <c r="E19" s="49">
        <v>40</v>
      </c>
      <c r="F19" s="51"/>
      <c r="G19" s="51">
        <v>3.16</v>
      </c>
      <c r="H19" s="51">
        <v>0.4</v>
      </c>
      <c r="I19" s="51">
        <v>19.32</v>
      </c>
      <c r="J19" s="51">
        <v>94</v>
      </c>
      <c r="K19" s="7"/>
    </row>
    <row r="20" spans="1:11" ht="14.5" x14ac:dyDescent="0.35">
      <c r="A20" s="45"/>
      <c r="B20" s="56" t="s">
        <v>19</v>
      </c>
      <c r="C20" s="52" t="s">
        <v>33</v>
      </c>
      <c r="D20" s="50" t="s">
        <v>20</v>
      </c>
      <c r="E20" s="49">
        <v>40</v>
      </c>
      <c r="F20" s="51"/>
      <c r="G20" s="51">
        <v>2.2400000000000002</v>
      </c>
      <c r="H20" s="51">
        <v>0.44</v>
      </c>
      <c r="I20" s="51">
        <v>19.760000000000002</v>
      </c>
      <c r="J20" s="51">
        <v>91.96</v>
      </c>
      <c r="K20" s="7"/>
    </row>
    <row r="21" spans="1:11" ht="15.75" customHeight="1" x14ac:dyDescent="0.35">
      <c r="A21" s="55"/>
      <c r="B21" s="55"/>
      <c r="C21" s="61" t="s">
        <v>27</v>
      </c>
      <c r="D21" s="61"/>
      <c r="E21" s="61"/>
      <c r="F21" s="53"/>
      <c r="G21" s="53">
        <f>SUM(G14:G20)</f>
        <v>29.545000000000002</v>
      </c>
      <c r="H21" s="53">
        <f t="shared" ref="H21:J21" si="0">SUM(H14:H20)</f>
        <v>33.152499999999996</v>
      </c>
      <c r="I21" s="53">
        <f t="shared" si="0"/>
        <v>136.9025</v>
      </c>
      <c r="J21" s="53">
        <f t="shared" si="0"/>
        <v>945.6</v>
      </c>
      <c r="K21" s="7"/>
    </row>
    <row r="22" spans="1:11" ht="15.75" customHeight="1" x14ac:dyDescent="0.35">
      <c r="A22" s="4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K55" s="7"/>
    </row>
    <row r="56" spans="1:11" ht="15.75" customHeight="1" x14ac:dyDescent="0.35">
      <c r="K56" s="7"/>
    </row>
    <row r="57" spans="1:11" ht="15.75" customHeight="1" x14ac:dyDescent="0.35">
      <c r="K57" s="7"/>
    </row>
  </sheetData>
  <mergeCells count="2">
    <mergeCell ref="B1:D1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2022-03-31T07:43:28Z</dcterms:modified>
</cp:coreProperties>
</file>