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320" windowHeight="13620"/>
  </bookViews>
  <sheets>
    <sheet name="Table3" sheetId="1" r:id="rId1"/>
    <sheet name="Table2" sheetId="2" r:id="rId2"/>
    <sheet name="Table1" sheetId="3" r:id="rId3"/>
  </sheets>
  <definedNames>
    <definedName name="_xlnm.Print_Titles" localSheetId="2">Table1!$2:$5</definedName>
    <definedName name="_xlnm.Print_Titles" localSheetId="1">Table2!$2:$5</definedName>
    <definedName name="_xlnm.Print_Titles" localSheetId="0">Table3!$2:$5</definedName>
    <definedName name="_xlnm.Print_Area" localSheetId="2">Table1!$A$1:$EG$8</definedName>
    <definedName name="_xlnm.Print_Area" localSheetId="1">Table2!$A$1:$EG$7</definedName>
    <definedName name="_xlnm.Print_Area" localSheetId="0">Table3!$A$1:$EG$8</definedName>
  </definedNames>
  <calcPr calcId="124519"/>
</workbook>
</file>

<file path=xl/calcChain.xml><?xml version="1.0" encoding="utf-8"?>
<calcChain xmlns="http://schemas.openxmlformats.org/spreadsheetml/2006/main">
  <c r="E5" i="3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BF5"/>
  <c r="BG5"/>
  <c r="BH5"/>
  <c r="BI5"/>
  <c r="BJ5"/>
  <c r="BK5"/>
  <c r="BL5"/>
  <c r="BM5"/>
  <c r="BN5"/>
  <c r="BO5"/>
  <c r="BP5"/>
  <c r="BQ5"/>
  <c r="BR5"/>
  <c r="BS5"/>
  <c r="BT5"/>
  <c r="BU5"/>
  <c r="BV5"/>
  <c r="BW5"/>
  <c r="BX5"/>
  <c r="BY5"/>
  <c r="BZ5"/>
  <c r="CA5"/>
  <c r="CB5"/>
  <c r="CC5"/>
  <c r="CD5"/>
  <c r="CE5"/>
  <c r="CF5"/>
  <c r="CG5"/>
  <c r="CH5"/>
  <c r="CI5"/>
  <c r="CJ5"/>
  <c r="CK5"/>
  <c r="CL5"/>
  <c r="CM5"/>
  <c r="CN5"/>
  <c r="CO5"/>
  <c r="CP5"/>
  <c r="CQ5"/>
  <c r="CR5"/>
  <c r="CS5"/>
  <c r="CT5"/>
  <c r="CU5"/>
  <c r="CV5"/>
  <c r="CW5"/>
  <c r="CX5"/>
  <c r="CY5"/>
  <c r="CZ5"/>
  <c r="DA5"/>
  <c r="DB5"/>
  <c r="DC5"/>
  <c r="DD5"/>
  <c r="DE5"/>
  <c r="DF5"/>
  <c r="DG5"/>
  <c r="DH5"/>
  <c r="DI5"/>
  <c r="DJ5"/>
  <c r="DK5"/>
  <c r="DL5"/>
  <c r="DM5"/>
  <c r="DN5"/>
  <c r="DO5"/>
  <c r="DP5"/>
  <c r="DQ5"/>
  <c r="DR5"/>
  <c r="DS5"/>
  <c r="DT5"/>
  <c r="DU5"/>
  <c r="DV5"/>
  <c r="DW5"/>
  <c r="DX5"/>
  <c r="DY5"/>
  <c r="DZ5"/>
  <c r="EA5"/>
  <c r="EB5"/>
  <c r="EC5"/>
  <c r="ED5"/>
  <c r="EE5"/>
  <c r="EF5"/>
  <c r="EG5"/>
  <c r="D5"/>
  <c r="E5" i="2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BF5"/>
  <c r="BG5"/>
  <c r="BH5"/>
  <c r="BI5"/>
  <c r="BJ5"/>
  <c r="BK5"/>
  <c r="BL5"/>
  <c r="BM5"/>
  <c r="BN5"/>
  <c r="BO5"/>
  <c r="BP5"/>
  <c r="BQ5"/>
  <c r="BR5"/>
  <c r="BS5"/>
  <c r="BT5"/>
  <c r="BU5"/>
  <c r="BV5"/>
  <c r="BW5"/>
  <c r="BX5"/>
  <c r="BY5"/>
  <c r="BZ5"/>
  <c r="CA5"/>
  <c r="CB5"/>
  <c r="CC5"/>
  <c r="CD5"/>
  <c r="CE5"/>
  <c r="CF5"/>
  <c r="CG5"/>
  <c r="CH5"/>
  <c r="CI5"/>
  <c r="CJ5"/>
  <c r="CK5"/>
  <c r="CL5"/>
  <c r="CM5"/>
  <c r="CN5"/>
  <c r="CO5"/>
  <c r="CP5"/>
  <c r="CQ5"/>
  <c r="CR5"/>
  <c r="CS5"/>
  <c r="CT5"/>
  <c r="CU5"/>
  <c r="CV5"/>
  <c r="CW5"/>
  <c r="CX5"/>
  <c r="CY5"/>
  <c r="CZ5"/>
  <c r="DA5"/>
  <c r="DB5"/>
  <c r="DC5"/>
  <c r="DD5"/>
  <c r="DE5"/>
  <c r="DF5"/>
  <c r="DG5"/>
  <c r="DH5"/>
  <c r="DI5"/>
  <c r="DJ5"/>
  <c r="DK5"/>
  <c r="DL5"/>
  <c r="DM5"/>
  <c r="DN5"/>
  <c r="DO5"/>
  <c r="DP5"/>
  <c r="DQ5"/>
  <c r="DR5"/>
  <c r="DS5"/>
  <c r="DT5"/>
  <c r="DU5"/>
  <c r="DV5"/>
  <c r="DW5"/>
  <c r="DX5"/>
  <c r="DY5"/>
  <c r="DZ5"/>
  <c r="EA5"/>
  <c r="EB5"/>
  <c r="EC5"/>
  <c r="ED5"/>
  <c r="EE5"/>
  <c r="EF5"/>
  <c r="EG5"/>
  <c r="D5"/>
  <c r="E5" i="1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BF5"/>
  <c r="BG5"/>
  <c r="BH5"/>
  <c r="BI5"/>
  <c r="BJ5"/>
  <c r="BK5"/>
  <c r="BL5"/>
  <c r="BM5"/>
  <c r="BN5"/>
  <c r="BO5"/>
  <c r="BP5"/>
  <c r="BQ5"/>
  <c r="BR5"/>
  <c r="BS5"/>
  <c r="BT5"/>
  <c r="BU5"/>
  <c r="BV5"/>
  <c r="BW5"/>
  <c r="BX5"/>
  <c r="BY5"/>
  <c r="BZ5"/>
  <c r="CA5"/>
  <c r="CB5"/>
  <c r="CC5"/>
  <c r="CD5"/>
  <c r="CE5"/>
  <c r="CF5"/>
  <c r="CG5"/>
  <c r="CH5"/>
  <c r="CI5"/>
  <c r="CJ5"/>
  <c r="CK5"/>
  <c r="CL5"/>
  <c r="CM5"/>
  <c r="CN5"/>
  <c r="CO5"/>
  <c r="CP5"/>
  <c r="CQ5"/>
  <c r="CR5"/>
  <c r="CS5"/>
  <c r="CT5"/>
  <c r="CU5"/>
  <c r="CV5"/>
  <c r="CW5"/>
  <c r="CX5"/>
  <c r="CY5"/>
  <c r="CZ5"/>
  <c r="DA5"/>
  <c r="DB5"/>
  <c r="DC5"/>
  <c r="DD5"/>
  <c r="DE5"/>
  <c r="DF5"/>
  <c r="DG5"/>
  <c r="DH5"/>
  <c r="DI5"/>
  <c r="DJ5"/>
  <c r="DK5"/>
  <c r="DL5"/>
  <c r="DM5"/>
  <c r="DN5"/>
  <c r="DO5"/>
  <c r="DP5"/>
  <c r="DQ5"/>
  <c r="DR5"/>
  <c r="DS5"/>
  <c r="DT5"/>
  <c r="DU5"/>
  <c r="DV5"/>
  <c r="DW5"/>
  <c r="DX5"/>
  <c r="DY5"/>
  <c r="DZ5"/>
  <c r="EA5"/>
  <c r="EB5"/>
  <c r="EC5"/>
  <c r="ED5"/>
  <c r="EE5"/>
  <c r="EF5"/>
  <c r="EG5"/>
  <c r="D5"/>
  <c r="EJ5" i="3" l="1"/>
  <c r="EK5" s="1"/>
  <c r="EL5" l="1"/>
</calcChain>
</file>

<file path=xl/sharedStrings.xml><?xml version="1.0" encoding="utf-8"?>
<sst xmlns="http://schemas.openxmlformats.org/spreadsheetml/2006/main" count="852" uniqueCount="282">
  <si>
    <t/>
  </si>
  <si>
    <t>2021 год</t>
  </si>
  <si>
    <t>ИНН</t>
  </si>
  <si>
    <t>Наименование</t>
  </si>
  <si>
    <t>Муниципальное образование (район/город)</t>
  </si>
  <si>
    <t>ВСЕГО</t>
  </si>
  <si>
    <t>Расходы</t>
  </si>
  <si>
    <t>Оплата труда и начисления на выплаты по оплате труда</t>
  </si>
  <si>
    <t>Заработная плата</t>
  </si>
  <si>
    <t>Заработная плата работников учреждений, повышение оплаты труда которых предусмотрено Указами Президента РФ от 7.05.2012 г. №597, от 1.06.2012 г. №761,  от 28.12.2012г. №1688</t>
  </si>
  <si>
    <t>Заработная плата государственных, муниципальных служащих и прочих категорий работников государственных (муниципальных) учреждений</t>
  </si>
  <si>
    <t>Заработная плата прочих категорий работников государственных (муниципальных) учреждений</t>
  </si>
  <si>
    <t>Прочие несоциальные выплаты персоналу в денежной форме</t>
  </si>
  <si>
    <t>Командировочные (суточные)</t>
  </si>
  <si>
    <t>Депутатские</t>
  </si>
  <si>
    <t>Остальные прочие выплаты</t>
  </si>
  <si>
    <t>Начисления на выплаты по оплате труда</t>
  </si>
  <si>
    <t>Начисления на выплаты по оплате труда работников учреждений, повышение оплаты труда которых предусмотрено Указами Президента РФ от 7.05.2012 г. №597, от 1.06.2012 г. №761,  от 28.12.2012г. №1688</t>
  </si>
  <si>
    <t>Начисления на выплаты по оплате труда государственных, муниципальных служащих и прочих категорий работников государственных (муниципальных) учреждений</t>
  </si>
  <si>
    <t>Начисления на выплаты по оплате труда (страховые взносы на компенсацию расходов по оплате проезда  к месту отпуска и обратно)</t>
  </si>
  <si>
    <t>Начисления на выплаты по оплате труда прочих категорий работников государственных (муниципальных) учреждений</t>
  </si>
  <si>
    <t>Прочие несоциальные выплаты персоналу в натуральной форме</t>
  </si>
  <si>
    <t>Компенсация расходов на оплату стоимости проезда  к месту использования отпуска и обратно</t>
  </si>
  <si>
    <t>Прочие несоциальные выплаты</t>
  </si>
  <si>
    <t>Оплата работ, услуг</t>
  </si>
  <si>
    <t>Услуги связи</t>
  </si>
  <si>
    <t>Оплата услуг телефонной связи (включая установку телефона)</t>
  </si>
  <si>
    <t>Интернет</t>
  </si>
  <si>
    <t>Пересылка почтовых отправлений</t>
  </si>
  <si>
    <t>Спецсвязь</t>
  </si>
  <si>
    <t>Транспортные услуги</t>
  </si>
  <si>
    <t>Командировочные (транспортные расходы)</t>
  </si>
  <si>
    <t>Прочие транспортные услуги</t>
  </si>
  <si>
    <t>Коммунальные услуги</t>
  </si>
  <si>
    <t>Оплата отопления и технологических нужд</t>
  </si>
  <si>
    <t>Оплата потребления газа</t>
  </si>
  <si>
    <t>Оплата потребления электрической энергии</t>
  </si>
  <si>
    <t>Оплата водоснабжения</t>
  </si>
  <si>
    <t>Оплата канализации</t>
  </si>
  <si>
    <t>Прочие коммунальные услуги</t>
  </si>
  <si>
    <t>Арендная плата за пользование имуществом (за исключением земельных участков и других обособленных природных объектов)</t>
  </si>
  <si>
    <t>Аренда помещений, сооружений</t>
  </si>
  <si>
    <t>Аренда транспортных средств</t>
  </si>
  <si>
    <t>Аренда прочего имущества</t>
  </si>
  <si>
    <t>Работы, услуги по содержанию имущества</t>
  </si>
  <si>
    <t>Содержание помещений</t>
  </si>
  <si>
    <t>Текущий ремонт оборудования и инвентаря</t>
  </si>
  <si>
    <t>Текущий ремонт зданий, сооружений и помещений</t>
  </si>
  <si>
    <t>Текущий ремонт транспортных средств</t>
  </si>
  <si>
    <t>Капитальный ремонт зданий и сооружений</t>
  </si>
  <si>
    <t>Стирка и химчистка белья и постельных принадлежностей</t>
  </si>
  <si>
    <t>Обслуживание пожарной сигнализации</t>
  </si>
  <si>
    <t>Прочие услуги по содержанию имущества</t>
  </si>
  <si>
    <t>Прочие работы, услуги</t>
  </si>
  <si>
    <t>Оплата вневедомственной охраны</t>
  </si>
  <si>
    <t>Установка охранной пожарной сигнализации, локально-вычислительной сети, системы видеонаблюдения</t>
  </si>
  <si>
    <t>Учебно-тренировочные сборы</t>
  </si>
  <si>
    <t>Представительские расходы</t>
  </si>
  <si>
    <t>Прочие мероприятия в рамках текущей деятельности</t>
  </si>
  <si>
    <t>Командировочные (найм жилых помещений)</t>
  </si>
  <si>
    <t>Подписка на периодику</t>
  </si>
  <si>
    <t>Подписка на периодику для библиотек системы Минкультуры РМ</t>
  </si>
  <si>
    <t>Подписка на периодику для библиотек (за исключением библиотек системы Минкультуры РМ)</t>
  </si>
  <si>
    <t>Питание в соответствии с заключеными договорами</t>
  </si>
  <si>
    <t>Стоянка служебного автотранспорта</t>
  </si>
  <si>
    <t>Повышение квалификации</t>
  </si>
  <si>
    <t>Оплата труда по договорам</t>
  </si>
  <si>
    <t>Страхование</t>
  </si>
  <si>
    <t>Страхование (включая ОСАГО)</t>
  </si>
  <si>
    <t>Обязательное страхование гражданской ответственности владельца опасного объекта за причинение вреда в результате аварии на опасном объекте</t>
  </si>
  <si>
    <t>Обязательное государственное страхование сотрудников</t>
  </si>
  <si>
    <t>Услуги, работы для целей капитальных вложений</t>
  </si>
  <si>
    <t>Арендная плата за пользование земельными участками и другими обособленными природными объектами</t>
  </si>
  <si>
    <t>Социальное обеспечение</t>
  </si>
  <si>
    <t>Пенсии, пособия и выплаты по пенсионному, социальному и медицинскому страхованию населения</t>
  </si>
  <si>
    <t>Пособия по социальной помощи населению в денежной форме</t>
  </si>
  <si>
    <t>На личные расходы детям – сиротам и детям, оставшимся без попечения родителей, являющихся воспитанниками (обучающимися) детских домов, детских домов школ и школ-интернатов.</t>
  </si>
  <si>
    <t>На приобретение учебной литературы и письменных принадлежностей детям-сиротам до окончания обучения в профессиональных образовательных организациях</t>
  </si>
  <si>
    <t>Денежная компенсация взамен комплекта одежды и обуви, мягкого инвентаря и оборудования выпускникам детям-сиротам</t>
  </si>
  <si>
    <t>Единовременное денежное пособие детям-сиротам, выпускникам государственных профессиональных образовательных организаций</t>
  </si>
  <si>
    <t>Единовременное денежное пособие детям-сиротам, выпускникам государственных общеобразовательных организаций РМ</t>
  </si>
  <si>
    <t>Ежемесячное денежное пособие при отсутствии горячего питания в государственных образовательных организациях, осуществляющих образовательную деятельность по имеющим государственную аккредитацию образовательным  программам средненго профессионального образования</t>
  </si>
  <si>
    <t>Денежное вознаграждение донорам, сдавшим безвозмездно компоненты крови</t>
  </si>
  <si>
    <t>Денежная компенсация донорам крови взамен бесплатного питания</t>
  </si>
  <si>
    <t>Прочие выплаты</t>
  </si>
  <si>
    <t>Пособия по социальной помощи населению в натуральной форме</t>
  </si>
  <si>
    <t>Пенсии, пособия, выплачиваемые работодателями, нанимателями бывшим работникам в денежной форме</t>
  </si>
  <si>
    <t>Пособия по социальной помощи, выплачиваемые работодателями, нанимателями бывшим работникам в натуральной форме</t>
  </si>
  <si>
    <t>Социальные пособия и компенсации персоналу в денежной форме</t>
  </si>
  <si>
    <t>Пособия за первые три дня временной нетрудоспособности за счет средств работодателя, в случае заболевания работника или полученной им травмы (за исключением несчастных случаев на производстве и профессиональных заболеваний)</t>
  </si>
  <si>
    <t>Прочие социальные пособия</t>
  </si>
  <si>
    <t>Социальные компенсации персоналу в натуральной форме</t>
  </si>
  <si>
    <t>Компенсация стоимости путевок на санаторно-курортное лечение</t>
  </si>
  <si>
    <t>Страховые взносы на компенсацию стоимости путевок на санаторно-курортное лечение</t>
  </si>
  <si>
    <t>Прочие социальные компенсации</t>
  </si>
  <si>
    <t>Прочие расходы</t>
  </si>
  <si>
    <t>Налоги, пошлины и сборы</t>
  </si>
  <si>
    <t>Налог на имущество</t>
  </si>
  <si>
    <t>Земельный налог</t>
  </si>
  <si>
    <t>Транспортный налог</t>
  </si>
  <si>
    <t>Прочие налоги и сборы</t>
  </si>
  <si>
    <t>Иные выплаты текущего характера физическим лицам</t>
  </si>
  <si>
    <t>Стипендии</t>
  </si>
  <si>
    <t>Иные выплаты текущего характера</t>
  </si>
  <si>
    <t>Иные выплаты текущего характера организациям</t>
  </si>
  <si>
    <t>возмещение вреда, причиненного юридическому лицу в результате незаконных действий (бездействия) органов государственной власти (государственных органов), органов местного самоуправления, либо должностных лиц этих органов</t>
  </si>
  <si>
    <t>отчисления денежных средств профсоюзным организациям на культурно-массовую и физкультурную работу</t>
  </si>
  <si>
    <t>возмещение истцам (юридическим лицам) судебных издержек на основании вступивших в законную силу судебных актов</t>
  </si>
  <si>
    <t>взносы за членство в организациях, кроме членских взносов в международные организации</t>
  </si>
  <si>
    <t>иные аналогичные расходы</t>
  </si>
  <si>
    <t>Поступление нефинансовых активов</t>
  </si>
  <si>
    <t>Увеличение стоимости основных средств</t>
  </si>
  <si>
    <t>Приобретение оборудования</t>
  </si>
  <si>
    <t>Обновление библиотечного фонда системы Минкультуры РМ в библиотеках</t>
  </si>
  <si>
    <t>Создание нового и прокат текущего репертуара для театров</t>
  </si>
  <si>
    <t>Учебники и учебные пособия в школьных библиотеках (за исключением федерального комплекта учебников)</t>
  </si>
  <si>
    <t>Федеральный комплект учебников</t>
  </si>
  <si>
    <t>Учебно-наглядные пособия</t>
  </si>
  <si>
    <t>Прочие основные средства</t>
  </si>
  <si>
    <t>Увеличение стоимости нематериальных активов</t>
  </si>
  <si>
    <t>Увеличение стоимости непроизведенных активов</t>
  </si>
  <si>
    <t>Увеличение стоимости материальных запасов</t>
  </si>
  <si>
    <t>Увеличение стоимости лекарственных препаратов и материалов, применяемых в медицинских целях</t>
  </si>
  <si>
    <t>Медикаменты</t>
  </si>
  <si>
    <t>Приобретение дезинфекционных средств учреждениями здравоохранения</t>
  </si>
  <si>
    <t>Увеличение стоимости продуктов питания</t>
  </si>
  <si>
    <t>Увеличение стоимости горюче-смазочных материалов</t>
  </si>
  <si>
    <t>ГСМ</t>
  </si>
  <si>
    <t>Оплата потребления котельно-печного топлива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</si>
  <si>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</si>
  <si>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</si>
  <si>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</si>
  <si>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Книги, кроме обновления библиотечного фонда</t>
  </si>
  <si>
    <t>Учебные принадлежности воспитанникам образовательных организаций, имеющих интернат</t>
  </si>
  <si>
    <t>Средства личной гигиены воспитанникам образовательных организаций, имеющих интернат, и учреждений социальной защиты населения интернатного типа</t>
  </si>
  <si>
    <t>Моющие средства для стирки белья</t>
  </si>
  <si>
    <t>Расходы на ремонт автотранспорта, осуществляемого собственными силами</t>
  </si>
  <si>
    <t>Приобретение бланковой документации</t>
  </si>
  <si>
    <t>Прочие материальные запасы</t>
  </si>
  <si>
    <t>Увеличение стоимости материальных запасов для целей капитальных вложений</t>
  </si>
  <si>
    <t>Увеличение стоимости прочих материальных запасов однократного применения</t>
  </si>
  <si>
    <t>20000</t>
  </si>
  <si>
    <t>21000</t>
  </si>
  <si>
    <t>21100</t>
  </si>
  <si>
    <t>21110</t>
  </si>
  <si>
    <t>21120</t>
  </si>
  <si>
    <t>21140</t>
  </si>
  <si>
    <t>21200</t>
  </si>
  <si>
    <t>21210</t>
  </si>
  <si>
    <t>21220</t>
  </si>
  <si>
    <t>21230</t>
  </si>
  <si>
    <t>21300</t>
  </si>
  <si>
    <t>21310</t>
  </si>
  <si>
    <t>21320</t>
  </si>
  <si>
    <t>21330</t>
  </si>
  <si>
    <t>21340</t>
  </si>
  <si>
    <t>21400</t>
  </si>
  <si>
    <t>21410</t>
  </si>
  <si>
    <t>21420</t>
  </si>
  <si>
    <t>22000</t>
  </si>
  <si>
    <t>22100</t>
  </si>
  <si>
    <t>22110</t>
  </si>
  <si>
    <t>22120</t>
  </si>
  <si>
    <t>22130</t>
  </si>
  <si>
    <t>22140</t>
  </si>
  <si>
    <t>22200</t>
  </si>
  <si>
    <t>22210</t>
  </si>
  <si>
    <t>22220</t>
  </si>
  <si>
    <t>22300</t>
  </si>
  <si>
    <t>22310</t>
  </si>
  <si>
    <t>22320</t>
  </si>
  <si>
    <t>22330</t>
  </si>
  <si>
    <t>22340</t>
  </si>
  <si>
    <t>22350</t>
  </si>
  <si>
    <t>22360</t>
  </si>
  <si>
    <t>22400</t>
  </si>
  <si>
    <t>22410</t>
  </si>
  <si>
    <t>22420</t>
  </si>
  <si>
    <t>22430</t>
  </si>
  <si>
    <t>22500</t>
  </si>
  <si>
    <t>22510</t>
  </si>
  <si>
    <t>22520</t>
  </si>
  <si>
    <t>22530</t>
  </si>
  <si>
    <t>22540</t>
  </si>
  <si>
    <t>22550</t>
  </si>
  <si>
    <t>22560</t>
  </si>
  <si>
    <t>22570</t>
  </si>
  <si>
    <t>22580</t>
  </si>
  <si>
    <t>22600</t>
  </si>
  <si>
    <t>22610</t>
  </si>
  <si>
    <t>226100</t>
  </si>
  <si>
    <t>226110</t>
  </si>
  <si>
    <t>226120</t>
  </si>
  <si>
    <t>226140</t>
  </si>
  <si>
    <t>22620</t>
  </si>
  <si>
    <t>22630</t>
  </si>
  <si>
    <t>22640</t>
  </si>
  <si>
    <t>22650</t>
  </si>
  <si>
    <t>22660</t>
  </si>
  <si>
    <t>22670</t>
  </si>
  <si>
    <t>22680</t>
  </si>
  <si>
    <t>22690</t>
  </si>
  <si>
    <t>22700</t>
  </si>
  <si>
    <t>22710</t>
  </si>
  <si>
    <t>22720</t>
  </si>
  <si>
    <t>22730</t>
  </si>
  <si>
    <t>22800</t>
  </si>
  <si>
    <t>22900</t>
  </si>
  <si>
    <t>26000</t>
  </si>
  <si>
    <t>26100</t>
  </si>
  <si>
    <t>26200</t>
  </si>
  <si>
    <t>26210</t>
  </si>
  <si>
    <t>26220</t>
  </si>
  <si>
    <t>26230</t>
  </si>
  <si>
    <t>26240</t>
  </si>
  <si>
    <t>26250</t>
  </si>
  <si>
    <t>26260</t>
  </si>
  <si>
    <t>26270</t>
  </si>
  <si>
    <t>26280</t>
  </si>
  <si>
    <t>26290</t>
  </si>
  <si>
    <t>26300</t>
  </si>
  <si>
    <t>26400</t>
  </si>
  <si>
    <t>26500</t>
  </si>
  <si>
    <t>26600</t>
  </si>
  <si>
    <t>26610</t>
  </si>
  <si>
    <t>26620</t>
  </si>
  <si>
    <t>26700</t>
  </si>
  <si>
    <t>26710</t>
  </si>
  <si>
    <t>26720</t>
  </si>
  <si>
    <t>26730</t>
  </si>
  <si>
    <t>29000</t>
  </si>
  <si>
    <t>29100</t>
  </si>
  <si>
    <t>29110</t>
  </si>
  <si>
    <t>29120</t>
  </si>
  <si>
    <t>29130</t>
  </si>
  <si>
    <t>29140</t>
  </si>
  <si>
    <t>29600</t>
  </si>
  <si>
    <t>29610</t>
  </si>
  <si>
    <t>29620</t>
  </si>
  <si>
    <t>29700</t>
  </si>
  <si>
    <t>29710</t>
  </si>
  <si>
    <t>29720</t>
  </si>
  <si>
    <t>29730</t>
  </si>
  <si>
    <t>29740</t>
  </si>
  <si>
    <t>29750</t>
  </si>
  <si>
    <t>30000</t>
  </si>
  <si>
    <t>31000</t>
  </si>
  <si>
    <t>31010</t>
  </si>
  <si>
    <t>31020</t>
  </si>
  <si>
    <t>31030</t>
  </si>
  <si>
    <t>31040</t>
  </si>
  <si>
    <t>31050</t>
  </si>
  <si>
    <t>31060</t>
  </si>
  <si>
    <t>31070</t>
  </si>
  <si>
    <t>32000</t>
  </si>
  <si>
    <t>33000</t>
  </si>
  <si>
    <t>34000</t>
  </si>
  <si>
    <t>34100</t>
  </si>
  <si>
    <t>34110</t>
  </si>
  <si>
    <t>34120</t>
  </si>
  <si>
    <t>34200</t>
  </si>
  <si>
    <t>34300</t>
  </si>
  <si>
    <t>34310</t>
  </si>
  <si>
    <t>34320</t>
  </si>
  <si>
    <t>34400</t>
  </si>
  <si>
    <t>34500</t>
  </si>
  <si>
    <t>34600</t>
  </si>
  <si>
    <t>34610</t>
  </si>
  <si>
    <t>34620</t>
  </si>
  <si>
    <t>34630</t>
  </si>
  <si>
    <t>34640</t>
  </si>
  <si>
    <t>34650</t>
  </si>
  <si>
    <t>34660</t>
  </si>
  <si>
    <t>34670</t>
  </si>
  <si>
    <t>34700</t>
  </si>
  <si>
    <t>34900</t>
  </si>
  <si>
    <t>ИТОГО</t>
  </si>
  <si>
    <t>Бюджет Торбеевского района</t>
  </si>
  <si>
    <t>1321115809</t>
  </si>
  <si>
    <t>МБОУ "КРАСНОПОЛЬСКАЯ ООШ"</t>
  </si>
  <si>
    <t>2022 год</t>
  </si>
  <si>
    <t>2023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</si>
</sst>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4">
    <font>
      <sz val="10"/>
      <color rgb="FF000000"/>
      <name val="Times New Roman"/>
      <family val="2"/>
    </font>
    <font>
      <b/>
      <sz val="12"/>
      <color indexed="8"/>
      <name val="Times New Roman"/>
    </font>
    <font>
      <b/>
      <sz val="10"/>
      <color indexed="8"/>
      <name val="Times New Roman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top" wrapText="1"/>
    </xf>
  </cellStyleXfs>
  <cellXfs count="16">
    <xf numFmtId="0" fontId="0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vertical="top" wrapText="1"/>
    </xf>
    <xf numFmtId="4" fontId="0" fillId="0" borderId="1" xfId="0" applyNumberFormat="1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0" fontId="0" fillId="2" borderId="1" xfId="0" applyFont="1" applyFill="1" applyBorder="1" applyAlignment="1">
      <alignment horizontal="center" vertical="top" wrapText="1"/>
    </xf>
    <xf numFmtId="4" fontId="0" fillId="2" borderId="1" xfId="0" applyNumberFormat="1" applyFont="1" applyFill="1" applyBorder="1" applyAlignment="1">
      <alignment vertical="top" wrapText="1"/>
    </xf>
    <xf numFmtId="164" fontId="0" fillId="0" borderId="0" xfId="0" applyNumberFormat="1" applyFont="1" applyFill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I6"/>
  <sheetViews>
    <sheetView tabSelected="1" view="pageBreakPreview" zoomScale="106" zoomScaleSheetLayoutView="106" workbookViewId="0">
      <selection activeCell="EG18" sqref="EG18"/>
    </sheetView>
  </sheetViews>
  <sheetFormatPr defaultRowHeight="12.75"/>
  <cols>
    <col min="1" max="1" width="12.1640625" customWidth="1"/>
    <col min="2" max="2" width="29.83203125" customWidth="1"/>
    <col min="3" max="3" width="27" customWidth="1"/>
    <col min="4" max="4" width="19.83203125" customWidth="1"/>
    <col min="5" max="6" width="20.83203125" customWidth="1"/>
    <col min="7" max="7" width="18.1640625" customWidth="1"/>
    <col min="8" max="8" width="21.1640625" customWidth="1"/>
    <col min="9" max="9" width="21.1640625" hidden="1" customWidth="1"/>
    <col min="10" max="12" width="21.1640625" customWidth="1"/>
    <col min="13" max="14" width="21.1640625" hidden="1" customWidth="1"/>
    <col min="15" max="16" width="21.1640625" customWidth="1"/>
    <col min="17" max="18" width="21.1640625" hidden="1" customWidth="1"/>
    <col min="19" max="19" width="21.1640625" customWidth="1"/>
    <col min="20" max="22" width="21.1640625" hidden="1" customWidth="1"/>
    <col min="23" max="25" width="21.1640625" customWidth="1"/>
    <col min="26" max="28" width="21.1640625" hidden="1" customWidth="1"/>
    <col min="29" max="30" width="21.1640625" customWidth="1"/>
    <col min="31" max="31" width="21.1640625" hidden="1" customWidth="1"/>
    <col min="32" max="38" width="21.1640625" customWidth="1"/>
    <col min="39" max="42" width="21.1640625" hidden="1" customWidth="1"/>
    <col min="43" max="46" width="21.1640625" customWidth="1"/>
    <col min="47" max="47" width="21.1640625" hidden="1" customWidth="1"/>
    <col min="48" max="48" width="21.1640625" customWidth="1"/>
    <col min="49" max="49" width="21.1640625" hidden="1" customWidth="1"/>
    <col min="50" max="50" width="21.1640625" customWidth="1"/>
    <col min="51" max="51" width="21.1640625" hidden="1" customWidth="1"/>
    <col min="52" max="54" width="21.1640625" customWidth="1"/>
    <col min="55" max="56" width="21.1640625" hidden="1" customWidth="1"/>
    <col min="57" max="59" width="21.1640625" customWidth="1"/>
    <col min="60" max="63" width="21.1640625" hidden="1" customWidth="1"/>
    <col min="64" max="67" width="21.1640625" customWidth="1"/>
    <col min="68" max="93" width="21.1640625" hidden="1" customWidth="1"/>
    <col min="94" max="98" width="21.1640625" customWidth="1"/>
    <col min="99" max="99" width="21.1640625" hidden="1" customWidth="1"/>
    <col min="100" max="100" width="21.1640625" customWidth="1"/>
    <col min="101" max="101" width="21.1640625" hidden="1" customWidth="1"/>
    <col min="102" max="102" width="21.1640625" customWidth="1"/>
    <col min="103" max="108" width="21.1640625" hidden="1" customWidth="1"/>
    <col min="109" max="110" width="21.1640625" customWidth="1"/>
    <col min="111" max="114" width="21.1640625" hidden="1" customWidth="1"/>
    <col min="115" max="116" width="21.1640625" customWidth="1"/>
    <col min="117" max="119" width="21.1640625" hidden="1" customWidth="1"/>
    <col min="120" max="120" width="21.1640625" customWidth="1"/>
    <col min="121" max="123" width="21.1640625" hidden="1" customWidth="1"/>
    <col min="124" max="126" width="21.1640625" customWidth="1"/>
    <col min="127" max="129" width="21.1640625" hidden="1" customWidth="1"/>
    <col min="130" max="130" width="21.1640625" customWidth="1"/>
    <col min="131" max="134" width="21.1640625" hidden="1" customWidth="1"/>
    <col min="135" max="137" width="21.1640625" customWidth="1"/>
    <col min="138" max="139" width="21.1640625" hidden="1" customWidth="1"/>
  </cols>
  <sheetData>
    <row r="1" spans="1:139">
      <c r="A1" t="s">
        <v>0</v>
      </c>
    </row>
    <row r="2" spans="1:139" ht="15" customHeight="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</row>
    <row r="3" spans="1:139" ht="126.2" customHeight="1">
      <c r="A3" s="12" t="s">
        <v>2</v>
      </c>
      <c r="B3" s="12" t="s">
        <v>3</v>
      </c>
      <c r="C3" s="12" t="s">
        <v>4</v>
      </c>
      <c r="D3" s="12" t="s">
        <v>5</v>
      </c>
      <c r="E3" s="1" t="s">
        <v>6</v>
      </c>
      <c r="F3" s="1" t="s">
        <v>7</v>
      </c>
      <c r="G3" s="1" t="s">
        <v>8</v>
      </c>
      <c r="H3" s="7" t="s">
        <v>9</v>
      </c>
      <c r="I3" s="7" t="s">
        <v>10</v>
      </c>
      <c r="J3" s="7" t="s">
        <v>11</v>
      </c>
      <c r="K3" s="1" t="s">
        <v>12</v>
      </c>
      <c r="L3" s="7" t="s">
        <v>13</v>
      </c>
      <c r="M3" s="2" t="s">
        <v>14</v>
      </c>
      <c r="N3" s="2" t="s">
        <v>15</v>
      </c>
      <c r="O3" s="1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1" t="s">
        <v>21</v>
      </c>
      <c r="U3" s="2" t="s">
        <v>22</v>
      </c>
      <c r="V3" s="2" t="s">
        <v>23</v>
      </c>
      <c r="W3" s="1" t="s">
        <v>24</v>
      </c>
      <c r="X3" s="1" t="s">
        <v>25</v>
      </c>
      <c r="Y3" s="7" t="s">
        <v>26</v>
      </c>
      <c r="Z3" s="2" t="s">
        <v>27</v>
      </c>
      <c r="AA3" s="2" t="s">
        <v>28</v>
      </c>
      <c r="AB3" s="2" t="s">
        <v>29</v>
      </c>
      <c r="AC3" s="1" t="s">
        <v>30</v>
      </c>
      <c r="AD3" s="7" t="s">
        <v>31</v>
      </c>
      <c r="AE3" s="2" t="s">
        <v>32</v>
      </c>
      <c r="AF3" s="1" t="s">
        <v>33</v>
      </c>
      <c r="AG3" s="2" t="s">
        <v>34</v>
      </c>
      <c r="AH3" s="2" t="s">
        <v>35</v>
      </c>
      <c r="AI3" s="2" t="s">
        <v>36</v>
      </c>
      <c r="AJ3" s="2" t="s">
        <v>37</v>
      </c>
      <c r="AK3" s="2" t="s">
        <v>38</v>
      </c>
      <c r="AL3" s="2" t="s">
        <v>39</v>
      </c>
      <c r="AM3" s="1" t="s">
        <v>40</v>
      </c>
      <c r="AN3" s="2" t="s">
        <v>41</v>
      </c>
      <c r="AO3" s="2" t="s">
        <v>42</v>
      </c>
      <c r="AP3" s="2" t="s">
        <v>43</v>
      </c>
      <c r="AQ3" s="1" t="s">
        <v>44</v>
      </c>
      <c r="AR3" s="2" t="s">
        <v>45</v>
      </c>
      <c r="AS3" s="2" t="s">
        <v>46</v>
      </c>
      <c r="AT3" s="2" t="s">
        <v>47</v>
      </c>
      <c r="AU3" s="2" t="s">
        <v>48</v>
      </c>
      <c r="AV3" s="2" t="s">
        <v>49</v>
      </c>
      <c r="AW3" s="2" t="s">
        <v>50</v>
      </c>
      <c r="AX3" s="2" t="s">
        <v>51</v>
      </c>
      <c r="AY3" s="2" t="s">
        <v>52</v>
      </c>
      <c r="AZ3" s="1" t="s">
        <v>53</v>
      </c>
      <c r="BA3" s="2" t="s">
        <v>54</v>
      </c>
      <c r="BB3" s="2" t="s">
        <v>55</v>
      </c>
      <c r="BC3" s="2" t="s">
        <v>56</v>
      </c>
      <c r="BD3" s="2" t="s">
        <v>57</v>
      </c>
      <c r="BE3" s="2" t="s">
        <v>58</v>
      </c>
      <c r="BF3" s="7" t="s">
        <v>59</v>
      </c>
      <c r="BG3" s="2" t="s">
        <v>60</v>
      </c>
      <c r="BH3" s="2" t="s">
        <v>61</v>
      </c>
      <c r="BI3" s="2" t="s">
        <v>62</v>
      </c>
      <c r="BJ3" s="2" t="s">
        <v>63</v>
      </c>
      <c r="BK3" s="2" t="s">
        <v>64</v>
      </c>
      <c r="BL3" s="2" t="s">
        <v>65</v>
      </c>
      <c r="BM3" s="2" t="s">
        <v>66</v>
      </c>
      <c r="BN3" s="1" t="s">
        <v>67</v>
      </c>
      <c r="BO3" s="2" t="s">
        <v>68</v>
      </c>
      <c r="BP3" s="2" t="s">
        <v>69</v>
      </c>
      <c r="BQ3" s="2" t="s">
        <v>70</v>
      </c>
      <c r="BR3" s="1" t="s">
        <v>71</v>
      </c>
      <c r="BS3" s="1" t="s">
        <v>72</v>
      </c>
      <c r="BT3" s="1" t="s">
        <v>73</v>
      </c>
      <c r="BU3" s="1" t="s">
        <v>74</v>
      </c>
      <c r="BV3" s="1" t="s">
        <v>75</v>
      </c>
      <c r="BW3" s="2" t="s">
        <v>76</v>
      </c>
      <c r="BX3" s="2" t="s">
        <v>77</v>
      </c>
      <c r="BY3" s="2" t="s">
        <v>78</v>
      </c>
      <c r="BZ3" s="2" t="s">
        <v>79</v>
      </c>
      <c r="CA3" s="2" t="s">
        <v>80</v>
      </c>
      <c r="CB3" s="2" t="s">
        <v>81</v>
      </c>
      <c r="CC3" s="2" t="s">
        <v>82</v>
      </c>
      <c r="CD3" s="2" t="s">
        <v>83</v>
      </c>
      <c r="CE3" s="2" t="s">
        <v>84</v>
      </c>
      <c r="CF3" s="1" t="s">
        <v>85</v>
      </c>
      <c r="CG3" s="1" t="s">
        <v>86</v>
      </c>
      <c r="CH3" s="1" t="s">
        <v>87</v>
      </c>
      <c r="CI3" s="1" t="s">
        <v>88</v>
      </c>
      <c r="CJ3" s="2" t="s">
        <v>89</v>
      </c>
      <c r="CK3" s="2" t="s">
        <v>90</v>
      </c>
      <c r="CL3" s="1" t="s">
        <v>91</v>
      </c>
      <c r="CM3" s="2" t="s">
        <v>92</v>
      </c>
      <c r="CN3" s="2" t="s">
        <v>93</v>
      </c>
      <c r="CO3" s="2" t="s">
        <v>94</v>
      </c>
      <c r="CP3" s="1" t="s">
        <v>95</v>
      </c>
      <c r="CQ3" s="1" t="s">
        <v>96</v>
      </c>
      <c r="CR3" s="2" t="s">
        <v>97</v>
      </c>
      <c r="CS3" s="2" t="s">
        <v>98</v>
      </c>
      <c r="CT3" s="2" t="s">
        <v>99</v>
      </c>
      <c r="CU3" s="2" t="s">
        <v>100</v>
      </c>
      <c r="CV3" s="1" t="s">
        <v>101</v>
      </c>
      <c r="CW3" s="2" t="s">
        <v>102</v>
      </c>
      <c r="CX3" s="2" t="s">
        <v>103</v>
      </c>
      <c r="CY3" s="1" t="s">
        <v>104</v>
      </c>
      <c r="CZ3" s="2" t="s">
        <v>105</v>
      </c>
      <c r="DA3" s="2" t="s">
        <v>106</v>
      </c>
      <c r="DB3" s="2" t="s">
        <v>107</v>
      </c>
      <c r="DC3" s="2" t="s">
        <v>108</v>
      </c>
      <c r="DD3" s="2" t="s">
        <v>109</v>
      </c>
      <c r="DE3" s="1" t="s">
        <v>110</v>
      </c>
      <c r="DF3" s="1" t="s">
        <v>111</v>
      </c>
      <c r="DG3" s="2" t="s">
        <v>112</v>
      </c>
      <c r="DH3" s="2" t="s">
        <v>113</v>
      </c>
      <c r="DI3" s="2" t="s">
        <v>114</v>
      </c>
      <c r="DJ3" s="2" t="s">
        <v>115</v>
      </c>
      <c r="DK3" s="7" t="s">
        <v>116</v>
      </c>
      <c r="DL3" s="7" t="s">
        <v>117</v>
      </c>
      <c r="DM3" s="2" t="s">
        <v>118</v>
      </c>
      <c r="DN3" s="1" t="s">
        <v>119</v>
      </c>
      <c r="DO3" s="1" t="s">
        <v>120</v>
      </c>
      <c r="DP3" s="1" t="s">
        <v>121</v>
      </c>
      <c r="DQ3" s="1" t="s">
        <v>122</v>
      </c>
      <c r="DR3" s="2" t="s">
        <v>123</v>
      </c>
      <c r="DS3" s="2" t="s">
        <v>124</v>
      </c>
      <c r="DT3" s="1" t="s">
        <v>125</v>
      </c>
      <c r="DU3" s="1" t="s">
        <v>126</v>
      </c>
      <c r="DV3" s="2" t="s">
        <v>127</v>
      </c>
      <c r="DW3" s="2" t="s">
        <v>128</v>
      </c>
      <c r="DX3" s="1" t="s">
        <v>129</v>
      </c>
      <c r="DY3" s="1" t="s">
        <v>130</v>
      </c>
      <c r="DZ3" s="1" t="s">
        <v>131</v>
      </c>
      <c r="EA3" s="2" t="s">
        <v>132</v>
      </c>
      <c r="EB3" s="2" t="s">
        <v>133</v>
      </c>
      <c r="EC3" s="2" t="s">
        <v>134</v>
      </c>
      <c r="ED3" s="2" t="s">
        <v>135</v>
      </c>
      <c r="EE3" s="2" t="s">
        <v>136</v>
      </c>
      <c r="EF3" s="7" t="s">
        <v>137</v>
      </c>
      <c r="EG3" s="7" t="s">
        <v>138</v>
      </c>
      <c r="EH3" s="2" t="s">
        <v>139</v>
      </c>
      <c r="EI3" s="2" t="s">
        <v>140</v>
      </c>
    </row>
    <row r="4" spans="1:139" ht="15.4" customHeight="1">
      <c r="A4" s="12" t="s">
        <v>0</v>
      </c>
      <c r="B4" s="12" t="s">
        <v>0</v>
      </c>
      <c r="C4" s="12" t="s">
        <v>0</v>
      </c>
      <c r="D4" s="12" t="s">
        <v>0</v>
      </c>
      <c r="E4" s="1" t="s">
        <v>141</v>
      </c>
      <c r="F4" s="1" t="s">
        <v>142</v>
      </c>
      <c r="G4" s="1" t="s">
        <v>143</v>
      </c>
      <c r="H4" s="7" t="s">
        <v>144</v>
      </c>
      <c r="I4" s="7" t="s">
        <v>145</v>
      </c>
      <c r="J4" s="7" t="s">
        <v>146</v>
      </c>
      <c r="K4" s="1" t="s">
        <v>147</v>
      </c>
      <c r="L4" s="7" t="s">
        <v>148</v>
      </c>
      <c r="M4" s="2" t="s">
        <v>149</v>
      </c>
      <c r="N4" s="2" t="s">
        <v>150</v>
      </c>
      <c r="O4" s="11" t="s">
        <v>151</v>
      </c>
      <c r="P4" s="7" t="s">
        <v>152</v>
      </c>
      <c r="Q4" s="7" t="s">
        <v>153</v>
      </c>
      <c r="R4" s="7" t="s">
        <v>154</v>
      </c>
      <c r="S4" s="7" t="s">
        <v>155</v>
      </c>
      <c r="T4" s="1" t="s">
        <v>156</v>
      </c>
      <c r="U4" s="2" t="s">
        <v>157</v>
      </c>
      <c r="V4" s="2" t="s">
        <v>158</v>
      </c>
      <c r="W4" s="1" t="s">
        <v>159</v>
      </c>
      <c r="X4" s="1" t="s">
        <v>160</v>
      </c>
      <c r="Y4" s="7" t="s">
        <v>161</v>
      </c>
      <c r="Z4" s="2" t="s">
        <v>162</v>
      </c>
      <c r="AA4" s="2" t="s">
        <v>163</v>
      </c>
      <c r="AB4" s="2" t="s">
        <v>164</v>
      </c>
      <c r="AC4" s="1" t="s">
        <v>165</v>
      </c>
      <c r="AD4" s="7" t="s">
        <v>166</v>
      </c>
      <c r="AE4" s="2" t="s">
        <v>167</v>
      </c>
      <c r="AF4" s="1" t="s">
        <v>168</v>
      </c>
      <c r="AG4" s="2" t="s">
        <v>169</v>
      </c>
      <c r="AH4" s="2" t="s">
        <v>170</v>
      </c>
      <c r="AI4" s="2" t="s">
        <v>171</v>
      </c>
      <c r="AJ4" s="2" t="s">
        <v>172</v>
      </c>
      <c r="AK4" s="2" t="s">
        <v>173</v>
      </c>
      <c r="AL4" s="2" t="s">
        <v>174</v>
      </c>
      <c r="AM4" s="1" t="s">
        <v>175</v>
      </c>
      <c r="AN4" s="2" t="s">
        <v>176</v>
      </c>
      <c r="AO4" s="2" t="s">
        <v>177</v>
      </c>
      <c r="AP4" s="2" t="s">
        <v>178</v>
      </c>
      <c r="AQ4" s="1" t="s">
        <v>179</v>
      </c>
      <c r="AR4" s="2" t="s">
        <v>180</v>
      </c>
      <c r="AS4" s="2" t="s">
        <v>181</v>
      </c>
      <c r="AT4" s="2" t="s">
        <v>182</v>
      </c>
      <c r="AU4" s="2" t="s">
        <v>183</v>
      </c>
      <c r="AV4" s="2" t="s">
        <v>184</v>
      </c>
      <c r="AW4" s="2" t="s">
        <v>185</v>
      </c>
      <c r="AX4" s="2" t="s">
        <v>186</v>
      </c>
      <c r="AY4" s="2" t="s">
        <v>187</v>
      </c>
      <c r="AZ4" s="1" t="s">
        <v>188</v>
      </c>
      <c r="BA4" s="2" t="s">
        <v>189</v>
      </c>
      <c r="BB4" s="2" t="s">
        <v>190</v>
      </c>
      <c r="BC4" s="2" t="s">
        <v>191</v>
      </c>
      <c r="BD4" s="2" t="s">
        <v>192</v>
      </c>
      <c r="BE4" s="2" t="s">
        <v>193</v>
      </c>
      <c r="BF4" s="7" t="s">
        <v>194</v>
      </c>
      <c r="BG4" s="2" t="s">
        <v>195</v>
      </c>
      <c r="BH4" s="2" t="s">
        <v>196</v>
      </c>
      <c r="BI4" s="2" t="s">
        <v>197</v>
      </c>
      <c r="BJ4" s="2" t="s">
        <v>198</v>
      </c>
      <c r="BK4" s="2" t="s">
        <v>199</v>
      </c>
      <c r="BL4" s="2" t="s">
        <v>200</v>
      </c>
      <c r="BM4" s="2" t="s">
        <v>201</v>
      </c>
      <c r="BN4" s="1" t="s">
        <v>202</v>
      </c>
      <c r="BO4" s="2" t="s">
        <v>203</v>
      </c>
      <c r="BP4" s="2" t="s">
        <v>204</v>
      </c>
      <c r="BQ4" s="2" t="s">
        <v>205</v>
      </c>
      <c r="BR4" s="1" t="s">
        <v>206</v>
      </c>
      <c r="BS4" s="1" t="s">
        <v>207</v>
      </c>
      <c r="BT4" s="1" t="s">
        <v>208</v>
      </c>
      <c r="BU4" s="1" t="s">
        <v>209</v>
      </c>
      <c r="BV4" s="1" t="s">
        <v>210</v>
      </c>
      <c r="BW4" s="2" t="s">
        <v>211</v>
      </c>
      <c r="BX4" s="2" t="s">
        <v>212</v>
      </c>
      <c r="BY4" s="2" t="s">
        <v>213</v>
      </c>
      <c r="BZ4" s="2" t="s">
        <v>214</v>
      </c>
      <c r="CA4" s="2" t="s">
        <v>215</v>
      </c>
      <c r="CB4" s="2" t="s">
        <v>216</v>
      </c>
      <c r="CC4" s="2" t="s">
        <v>217</v>
      </c>
      <c r="CD4" s="2" t="s">
        <v>218</v>
      </c>
      <c r="CE4" s="2" t="s">
        <v>219</v>
      </c>
      <c r="CF4" s="1" t="s">
        <v>220</v>
      </c>
      <c r="CG4" s="1" t="s">
        <v>221</v>
      </c>
      <c r="CH4" s="1" t="s">
        <v>222</v>
      </c>
      <c r="CI4" s="1" t="s">
        <v>223</v>
      </c>
      <c r="CJ4" s="2" t="s">
        <v>224</v>
      </c>
      <c r="CK4" s="2" t="s">
        <v>225</v>
      </c>
      <c r="CL4" s="1" t="s">
        <v>226</v>
      </c>
      <c r="CM4" s="2" t="s">
        <v>227</v>
      </c>
      <c r="CN4" s="2" t="s">
        <v>228</v>
      </c>
      <c r="CO4" s="2" t="s">
        <v>229</v>
      </c>
      <c r="CP4" s="1" t="s">
        <v>230</v>
      </c>
      <c r="CQ4" s="2" t="s">
        <v>231</v>
      </c>
      <c r="CR4" s="2" t="s">
        <v>232</v>
      </c>
      <c r="CS4" s="2" t="s">
        <v>233</v>
      </c>
      <c r="CT4" s="2" t="s">
        <v>234</v>
      </c>
      <c r="CU4" s="2" t="s">
        <v>235</v>
      </c>
      <c r="CV4" s="1" t="s">
        <v>236</v>
      </c>
      <c r="CW4" s="2" t="s">
        <v>237</v>
      </c>
      <c r="CX4" s="2" t="s">
        <v>238</v>
      </c>
      <c r="CY4" s="1" t="s">
        <v>239</v>
      </c>
      <c r="CZ4" s="2" t="s">
        <v>240</v>
      </c>
      <c r="DA4" s="2" t="s">
        <v>241</v>
      </c>
      <c r="DB4" s="2" t="s">
        <v>242</v>
      </c>
      <c r="DC4" s="2" t="s">
        <v>243</v>
      </c>
      <c r="DD4" s="2" t="s">
        <v>244</v>
      </c>
      <c r="DE4" s="1" t="s">
        <v>245</v>
      </c>
      <c r="DF4" s="1" t="s">
        <v>246</v>
      </c>
      <c r="DG4" s="2" t="s">
        <v>247</v>
      </c>
      <c r="DH4" s="2" t="s">
        <v>248</v>
      </c>
      <c r="DI4" s="2" t="s">
        <v>249</v>
      </c>
      <c r="DJ4" s="2" t="s">
        <v>250</v>
      </c>
      <c r="DK4" s="7" t="s">
        <v>251</v>
      </c>
      <c r="DL4" s="7" t="s">
        <v>252</v>
      </c>
      <c r="DM4" s="2" t="s">
        <v>253</v>
      </c>
      <c r="DN4" s="1" t="s">
        <v>254</v>
      </c>
      <c r="DO4" s="1" t="s">
        <v>255</v>
      </c>
      <c r="DP4" s="1" t="s">
        <v>256</v>
      </c>
      <c r="DQ4" s="1" t="s">
        <v>257</v>
      </c>
      <c r="DR4" s="2" t="s">
        <v>258</v>
      </c>
      <c r="DS4" s="2" t="s">
        <v>259</v>
      </c>
      <c r="DT4" s="1" t="s">
        <v>260</v>
      </c>
      <c r="DU4" s="1" t="s">
        <v>261</v>
      </c>
      <c r="DV4" s="2" t="s">
        <v>262</v>
      </c>
      <c r="DW4" s="2" t="s">
        <v>263</v>
      </c>
      <c r="DX4" s="1" t="s">
        <v>264</v>
      </c>
      <c r="DY4" s="1" t="s">
        <v>265</v>
      </c>
      <c r="DZ4" s="1" t="s">
        <v>266</v>
      </c>
      <c r="EA4" s="2" t="s">
        <v>267</v>
      </c>
      <c r="EB4" s="2" t="s">
        <v>268</v>
      </c>
      <c r="EC4" s="2" t="s">
        <v>269</v>
      </c>
      <c r="ED4" s="2" t="s">
        <v>270</v>
      </c>
      <c r="EE4" s="2" t="s">
        <v>271</v>
      </c>
      <c r="EF4" s="7" t="s">
        <v>272</v>
      </c>
      <c r="EG4" s="7" t="s">
        <v>273</v>
      </c>
      <c r="EH4" s="1" t="s">
        <v>274</v>
      </c>
      <c r="EI4" s="1" t="s">
        <v>275</v>
      </c>
    </row>
    <row r="5" spans="1:139" ht="15.4" customHeight="1">
      <c r="A5" s="12" t="s">
        <v>276</v>
      </c>
      <c r="B5" s="12"/>
      <c r="C5" s="12"/>
      <c r="D5" s="3">
        <f>D6</f>
        <v>11964.390000156491</v>
      </c>
      <c r="E5" s="3">
        <f t="shared" ref="E5:BP5" si="0">E6</f>
        <v>11424.09870786303</v>
      </c>
      <c r="F5" s="3">
        <f t="shared" si="0"/>
        <v>9522.938280672628</v>
      </c>
      <c r="G5" s="3">
        <f t="shared" si="0"/>
        <v>7310.631763728552</v>
      </c>
      <c r="H5" s="3">
        <f t="shared" si="0"/>
        <v>4836.9740324805125</v>
      </c>
      <c r="I5" s="3">
        <f t="shared" si="0"/>
        <v>0</v>
      </c>
      <c r="J5" s="3">
        <f t="shared" si="0"/>
        <v>2473.6577312480395</v>
      </c>
      <c r="K5" s="3">
        <f t="shared" si="0"/>
        <v>4.5178693878353862</v>
      </c>
      <c r="L5" s="3">
        <f t="shared" si="0"/>
        <v>4.5178693878353862</v>
      </c>
      <c r="M5" s="3">
        <f t="shared" si="0"/>
        <v>0</v>
      </c>
      <c r="N5" s="3">
        <f t="shared" si="0"/>
        <v>0</v>
      </c>
      <c r="O5" s="3">
        <f t="shared" si="0"/>
        <v>2207.78864755624</v>
      </c>
      <c r="P5" s="3">
        <f t="shared" si="0"/>
        <v>1460.7438847130327</v>
      </c>
      <c r="Q5" s="3">
        <f t="shared" si="0"/>
        <v>0</v>
      </c>
      <c r="R5" s="3">
        <f t="shared" si="0"/>
        <v>0</v>
      </c>
      <c r="S5" s="3">
        <f t="shared" si="0"/>
        <v>747.0447628432072</v>
      </c>
      <c r="T5" s="3">
        <f t="shared" si="0"/>
        <v>0</v>
      </c>
      <c r="U5" s="3">
        <f t="shared" si="0"/>
        <v>0</v>
      </c>
      <c r="V5" s="3">
        <f t="shared" si="0"/>
        <v>0</v>
      </c>
      <c r="W5" s="3">
        <f t="shared" si="0"/>
        <v>1425.2037323616387</v>
      </c>
      <c r="X5" s="3">
        <f t="shared" si="0"/>
        <v>37.648911565294881</v>
      </c>
      <c r="Y5" s="3">
        <f t="shared" si="0"/>
        <v>37.648911565294881</v>
      </c>
      <c r="Z5" s="3">
        <f t="shared" si="0"/>
        <v>0</v>
      </c>
      <c r="AA5" s="3">
        <f t="shared" si="0"/>
        <v>0</v>
      </c>
      <c r="AB5" s="3">
        <f t="shared" si="0"/>
        <v>0</v>
      </c>
      <c r="AC5" s="3">
        <f t="shared" si="0"/>
        <v>4.5178693878353862</v>
      </c>
      <c r="AD5" s="3">
        <f t="shared" si="0"/>
        <v>4.5178693878353862</v>
      </c>
      <c r="AE5" s="3">
        <f t="shared" si="0"/>
        <v>0</v>
      </c>
      <c r="AF5" s="3">
        <f t="shared" si="0"/>
        <v>827.32813074861861</v>
      </c>
      <c r="AG5" s="3">
        <f t="shared" si="0"/>
        <v>0</v>
      </c>
      <c r="AH5" s="3">
        <f t="shared" si="0"/>
        <v>432.29758183261151</v>
      </c>
      <c r="AI5" s="3">
        <f t="shared" si="0"/>
        <v>216.94478579413618</v>
      </c>
      <c r="AJ5" s="3">
        <f t="shared" si="0"/>
        <v>79.382398270903053</v>
      </c>
      <c r="AK5" s="3">
        <f t="shared" si="0"/>
        <v>64.62031144568499</v>
      </c>
      <c r="AL5" s="3">
        <f t="shared" si="0"/>
        <v>34.083053405282904</v>
      </c>
      <c r="AM5" s="3">
        <f t="shared" si="0"/>
        <v>0</v>
      </c>
      <c r="AN5" s="3">
        <f t="shared" si="0"/>
        <v>0</v>
      </c>
      <c r="AO5" s="3">
        <f t="shared" si="0"/>
        <v>0</v>
      </c>
      <c r="AP5" s="3">
        <f t="shared" si="0"/>
        <v>0</v>
      </c>
      <c r="AQ5" s="3">
        <f t="shared" si="0"/>
        <v>99.653734492983546</v>
      </c>
      <c r="AR5" s="3">
        <f t="shared" si="0"/>
        <v>24.458751700606413</v>
      </c>
      <c r="AS5" s="3">
        <f t="shared" si="0"/>
        <v>1.3797244549060026</v>
      </c>
      <c r="AT5" s="3">
        <f t="shared" si="0"/>
        <v>27.343630106318965</v>
      </c>
      <c r="AU5" s="3">
        <f t="shared" si="0"/>
        <v>0</v>
      </c>
      <c r="AV5" s="3">
        <f t="shared" si="0"/>
        <v>17.936417913778033</v>
      </c>
      <c r="AW5" s="3">
        <f t="shared" si="0"/>
        <v>0</v>
      </c>
      <c r="AX5" s="3">
        <f t="shared" si="0"/>
        <v>28.535210317374144</v>
      </c>
      <c r="AY5" s="3">
        <f t="shared" si="0"/>
        <v>0</v>
      </c>
      <c r="AZ5" s="3">
        <f t="shared" si="0"/>
        <v>443.51213657685179</v>
      </c>
      <c r="BA5" s="3">
        <f t="shared" si="0"/>
        <v>57.034914438985673</v>
      </c>
      <c r="BB5" s="3">
        <f t="shared" si="0"/>
        <v>0</v>
      </c>
      <c r="BC5" s="3">
        <f t="shared" si="0"/>
        <v>0</v>
      </c>
      <c r="BD5" s="3">
        <f t="shared" si="0"/>
        <v>0</v>
      </c>
      <c r="BE5" s="3">
        <f t="shared" si="0"/>
        <v>80.236283685302936</v>
      </c>
      <c r="BF5" s="3">
        <f t="shared" si="0"/>
        <v>0</v>
      </c>
      <c r="BG5" s="3">
        <f t="shared" si="0"/>
        <v>5.2101482912534367</v>
      </c>
      <c r="BH5" s="3">
        <f t="shared" si="0"/>
        <v>0</v>
      </c>
      <c r="BI5" s="3">
        <f t="shared" si="0"/>
        <v>0</v>
      </c>
      <c r="BJ5" s="3">
        <f t="shared" si="0"/>
        <v>0</v>
      </c>
      <c r="BK5" s="3">
        <f t="shared" si="0"/>
        <v>0</v>
      </c>
      <c r="BL5" s="3">
        <f t="shared" si="0"/>
        <v>11.578107313896526</v>
      </c>
      <c r="BM5" s="3">
        <f t="shared" si="0"/>
        <v>289.4526828474132</v>
      </c>
      <c r="BN5" s="3">
        <f t="shared" si="0"/>
        <v>12.542949590054571</v>
      </c>
      <c r="BO5" s="3">
        <f t="shared" si="0"/>
        <v>12.542949590054571</v>
      </c>
      <c r="BP5" s="3">
        <f t="shared" si="0"/>
        <v>0</v>
      </c>
      <c r="BQ5" s="3">
        <f t="shared" ref="BQ5:EB5" si="1">BQ6</f>
        <v>0</v>
      </c>
      <c r="BR5" s="3">
        <f t="shared" si="1"/>
        <v>0</v>
      </c>
      <c r="BS5" s="3">
        <f t="shared" si="1"/>
        <v>0</v>
      </c>
      <c r="BT5" s="3">
        <f t="shared" si="1"/>
        <v>0</v>
      </c>
      <c r="BU5" s="3">
        <f t="shared" si="1"/>
        <v>0</v>
      </c>
      <c r="BV5" s="3">
        <f t="shared" si="1"/>
        <v>0</v>
      </c>
      <c r="BW5" s="3">
        <f t="shared" si="1"/>
        <v>0</v>
      </c>
      <c r="BX5" s="3">
        <f t="shared" si="1"/>
        <v>0</v>
      </c>
      <c r="BY5" s="3">
        <f t="shared" si="1"/>
        <v>0</v>
      </c>
      <c r="BZ5" s="3">
        <f t="shared" si="1"/>
        <v>0</v>
      </c>
      <c r="CA5" s="3">
        <f t="shared" si="1"/>
        <v>0</v>
      </c>
      <c r="CB5" s="3">
        <f t="shared" si="1"/>
        <v>0</v>
      </c>
      <c r="CC5" s="3">
        <f t="shared" si="1"/>
        <v>0</v>
      </c>
      <c r="CD5" s="3">
        <f t="shared" si="1"/>
        <v>0</v>
      </c>
      <c r="CE5" s="3">
        <f t="shared" si="1"/>
        <v>0</v>
      </c>
      <c r="CF5" s="3">
        <f t="shared" si="1"/>
        <v>0</v>
      </c>
      <c r="CG5" s="3">
        <f t="shared" si="1"/>
        <v>0</v>
      </c>
      <c r="CH5" s="3">
        <f t="shared" si="1"/>
        <v>0</v>
      </c>
      <c r="CI5" s="3">
        <f t="shared" si="1"/>
        <v>0</v>
      </c>
      <c r="CJ5" s="3">
        <f t="shared" si="1"/>
        <v>0</v>
      </c>
      <c r="CK5" s="3">
        <f t="shared" si="1"/>
        <v>0</v>
      </c>
      <c r="CL5" s="3">
        <f t="shared" si="1"/>
        <v>0</v>
      </c>
      <c r="CM5" s="3">
        <f t="shared" si="1"/>
        <v>0</v>
      </c>
      <c r="CN5" s="3">
        <f t="shared" si="1"/>
        <v>0</v>
      </c>
      <c r="CO5" s="3">
        <f t="shared" si="1"/>
        <v>0</v>
      </c>
      <c r="CP5" s="3">
        <f t="shared" si="1"/>
        <v>475.95669482876303</v>
      </c>
      <c r="CQ5" s="3">
        <f t="shared" si="1"/>
        <v>456.65984930560217</v>
      </c>
      <c r="CR5" s="3">
        <f t="shared" si="1"/>
        <v>307.20578072872115</v>
      </c>
      <c r="CS5" s="3">
        <f t="shared" si="1"/>
        <v>126.49082240431954</v>
      </c>
      <c r="CT5" s="3">
        <f t="shared" si="1"/>
        <v>22.963246172561444</v>
      </c>
      <c r="CU5" s="3">
        <f t="shared" si="1"/>
        <v>0</v>
      </c>
      <c r="CV5" s="3">
        <f t="shared" si="1"/>
        <v>19.296845523160879</v>
      </c>
      <c r="CW5" s="3">
        <f t="shared" si="1"/>
        <v>0</v>
      </c>
      <c r="CX5" s="3">
        <f t="shared" si="1"/>
        <v>19.296845523160879</v>
      </c>
      <c r="CY5" s="3">
        <f t="shared" si="1"/>
        <v>0</v>
      </c>
      <c r="CZ5" s="3">
        <f t="shared" si="1"/>
        <v>0</v>
      </c>
      <c r="DA5" s="3">
        <f t="shared" si="1"/>
        <v>0</v>
      </c>
      <c r="DB5" s="3">
        <f t="shared" si="1"/>
        <v>0</v>
      </c>
      <c r="DC5" s="3">
        <f t="shared" si="1"/>
        <v>0</v>
      </c>
      <c r="DD5" s="3">
        <f t="shared" si="1"/>
        <v>0</v>
      </c>
      <c r="DE5" s="3">
        <f t="shared" si="1"/>
        <v>540.29129229346165</v>
      </c>
      <c r="DF5" s="3">
        <f t="shared" si="1"/>
        <v>58.751191292522364</v>
      </c>
      <c r="DG5" s="3">
        <f t="shared" si="1"/>
        <v>0</v>
      </c>
      <c r="DH5" s="3">
        <f t="shared" si="1"/>
        <v>0</v>
      </c>
      <c r="DI5" s="3">
        <f t="shared" si="1"/>
        <v>0</v>
      </c>
      <c r="DJ5" s="3">
        <f t="shared" si="1"/>
        <v>0</v>
      </c>
      <c r="DK5" s="3">
        <f t="shared" si="1"/>
        <v>58.45</v>
      </c>
      <c r="DL5" s="3">
        <f t="shared" si="1"/>
        <v>0.30119129252235904</v>
      </c>
      <c r="DM5" s="3">
        <f t="shared" si="1"/>
        <v>0</v>
      </c>
      <c r="DN5" s="3">
        <f t="shared" si="1"/>
        <v>0</v>
      </c>
      <c r="DO5" s="3">
        <f t="shared" si="1"/>
        <v>0</v>
      </c>
      <c r="DP5" s="3">
        <f t="shared" si="1"/>
        <v>481.54010100093933</v>
      </c>
      <c r="DQ5" s="3">
        <f t="shared" si="1"/>
        <v>0</v>
      </c>
      <c r="DR5" s="3">
        <f t="shared" si="1"/>
        <v>0</v>
      </c>
      <c r="DS5" s="3">
        <f t="shared" si="1"/>
        <v>0</v>
      </c>
      <c r="DT5" s="3">
        <f t="shared" si="1"/>
        <v>0</v>
      </c>
      <c r="DU5" s="3">
        <f t="shared" si="1"/>
        <v>470.74654653750957</v>
      </c>
      <c r="DV5" s="3">
        <f t="shared" si="1"/>
        <v>470.74654653750957</v>
      </c>
      <c r="DW5" s="3">
        <f t="shared" si="1"/>
        <v>0</v>
      </c>
      <c r="DX5" s="3">
        <f t="shared" si="1"/>
        <v>0</v>
      </c>
      <c r="DY5" s="3">
        <f t="shared" si="1"/>
        <v>0</v>
      </c>
      <c r="DZ5" s="3">
        <f t="shared" si="1"/>
        <v>10.793554463429778</v>
      </c>
      <c r="EA5" s="3">
        <f t="shared" si="1"/>
        <v>0</v>
      </c>
      <c r="EB5" s="3">
        <f t="shared" si="1"/>
        <v>0</v>
      </c>
      <c r="EC5" s="3">
        <f t="shared" ref="EC5:EG5" si="2">EC6</f>
        <v>0</v>
      </c>
      <c r="ED5" s="3">
        <f t="shared" si="2"/>
        <v>0</v>
      </c>
      <c r="EE5" s="3">
        <f t="shared" si="2"/>
        <v>3.4444869258842163</v>
      </c>
      <c r="EF5" s="3">
        <f t="shared" si="2"/>
        <v>0.15812542857423853</v>
      </c>
      <c r="EG5" s="3">
        <f t="shared" si="2"/>
        <v>7.1909421089713232</v>
      </c>
      <c r="EH5" s="3">
        <v>0</v>
      </c>
      <c r="EI5" s="3">
        <v>0</v>
      </c>
    </row>
    <row r="6" spans="1:139" ht="27.4" customHeight="1">
      <c r="A6" s="5" t="s">
        <v>278</v>
      </c>
      <c r="B6" s="5" t="s">
        <v>279</v>
      </c>
      <c r="C6" s="5" t="s">
        <v>277</v>
      </c>
      <c r="D6" s="3">
        <v>11964.390000156491</v>
      </c>
      <c r="E6" s="3">
        <v>11424.09870786303</v>
      </c>
      <c r="F6" s="3">
        <v>9522.938280672628</v>
      </c>
      <c r="G6" s="3">
        <v>7310.631763728552</v>
      </c>
      <c r="H6" s="8">
        <v>4836.9740324805125</v>
      </c>
      <c r="I6" s="8">
        <v>0</v>
      </c>
      <c r="J6" s="8">
        <v>2473.6577312480395</v>
      </c>
      <c r="K6" s="3">
        <v>4.5178693878353862</v>
      </c>
      <c r="L6" s="8">
        <v>4.5178693878353862</v>
      </c>
      <c r="M6" s="4">
        <v>0</v>
      </c>
      <c r="N6" s="4">
        <v>0</v>
      </c>
      <c r="O6" s="3">
        <v>2207.78864755624</v>
      </c>
      <c r="P6" s="8">
        <v>1460.7438847130327</v>
      </c>
      <c r="Q6" s="8">
        <v>0</v>
      </c>
      <c r="R6" s="8">
        <v>0</v>
      </c>
      <c r="S6" s="8">
        <v>747.0447628432072</v>
      </c>
      <c r="T6" s="3">
        <v>0</v>
      </c>
      <c r="U6" s="4">
        <v>0</v>
      </c>
      <c r="V6" s="4">
        <v>0</v>
      </c>
      <c r="W6" s="3">
        <v>1425.2037323616387</v>
      </c>
      <c r="X6" s="3">
        <v>37.648911565294881</v>
      </c>
      <c r="Y6" s="8">
        <v>37.648911565294881</v>
      </c>
      <c r="Z6" s="4">
        <v>0</v>
      </c>
      <c r="AA6" s="4">
        <v>0</v>
      </c>
      <c r="AB6" s="4">
        <v>0</v>
      </c>
      <c r="AC6" s="3">
        <v>4.5178693878353862</v>
      </c>
      <c r="AD6" s="8">
        <v>4.5178693878353862</v>
      </c>
      <c r="AE6" s="4">
        <v>0</v>
      </c>
      <c r="AF6" s="3">
        <v>827.32813074861861</v>
      </c>
      <c r="AG6" s="4">
        <v>0</v>
      </c>
      <c r="AH6" s="4">
        <v>432.29758183261151</v>
      </c>
      <c r="AI6" s="4">
        <v>216.94478579413618</v>
      </c>
      <c r="AJ6" s="4">
        <v>79.382398270903053</v>
      </c>
      <c r="AK6" s="4">
        <v>64.62031144568499</v>
      </c>
      <c r="AL6" s="4">
        <v>34.083053405282904</v>
      </c>
      <c r="AM6" s="3">
        <v>0</v>
      </c>
      <c r="AN6" s="4">
        <v>0</v>
      </c>
      <c r="AO6" s="4">
        <v>0</v>
      </c>
      <c r="AP6" s="4">
        <v>0</v>
      </c>
      <c r="AQ6" s="3">
        <v>99.653734492983546</v>
      </c>
      <c r="AR6" s="4">
        <v>24.458751700606413</v>
      </c>
      <c r="AS6" s="4">
        <v>1.3797244549060026</v>
      </c>
      <c r="AT6" s="4">
        <v>27.343630106318965</v>
      </c>
      <c r="AU6" s="4">
        <v>0</v>
      </c>
      <c r="AV6" s="4">
        <v>17.936417913778033</v>
      </c>
      <c r="AW6" s="4">
        <v>0</v>
      </c>
      <c r="AX6" s="4">
        <v>28.535210317374144</v>
      </c>
      <c r="AY6" s="4">
        <v>0</v>
      </c>
      <c r="AZ6" s="3">
        <v>443.51213657685179</v>
      </c>
      <c r="BA6" s="4">
        <v>57.034914438985673</v>
      </c>
      <c r="BB6" s="4">
        <v>0</v>
      </c>
      <c r="BC6" s="4">
        <v>0</v>
      </c>
      <c r="BD6" s="4">
        <v>0</v>
      </c>
      <c r="BE6" s="4">
        <v>80.236283685302936</v>
      </c>
      <c r="BF6" s="8">
        <v>0</v>
      </c>
      <c r="BG6" s="4">
        <v>5.2101482912534367</v>
      </c>
      <c r="BH6" s="4">
        <v>0</v>
      </c>
      <c r="BI6" s="4">
        <v>0</v>
      </c>
      <c r="BJ6" s="4">
        <v>0</v>
      </c>
      <c r="BK6" s="4">
        <v>0</v>
      </c>
      <c r="BL6" s="4">
        <v>11.578107313896526</v>
      </c>
      <c r="BM6" s="4">
        <v>289.4526828474132</v>
      </c>
      <c r="BN6" s="3">
        <v>12.542949590054571</v>
      </c>
      <c r="BO6" s="4">
        <v>12.542949590054571</v>
      </c>
      <c r="BP6" s="4">
        <v>0</v>
      </c>
      <c r="BQ6" s="4">
        <v>0</v>
      </c>
      <c r="BR6" s="3">
        <v>0</v>
      </c>
      <c r="BS6" s="3">
        <v>0</v>
      </c>
      <c r="BT6" s="3">
        <v>0</v>
      </c>
      <c r="BU6" s="3">
        <v>0</v>
      </c>
      <c r="BV6" s="3">
        <v>0</v>
      </c>
      <c r="BW6" s="4">
        <v>0</v>
      </c>
      <c r="BX6" s="4">
        <v>0</v>
      </c>
      <c r="BY6" s="4">
        <v>0</v>
      </c>
      <c r="BZ6" s="4">
        <v>0</v>
      </c>
      <c r="CA6" s="4">
        <v>0</v>
      </c>
      <c r="CB6" s="4">
        <v>0</v>
      </c>
      <c r="CC6" s="4">
        <v>0</v>
      </c>
      <c r="CD6" s="4">
        <v>0</v>
      </c>
      <c r="CE6" s="4">
        <v>0</v>
      </c>
      <c r="CF6" s="3">
        <v>0</v>
      </c>
      <c r="CG6" s="3">
        <v>0</v>
      </c>
      <c r="CH6" s="3">
        <v>0</v>
      </c>
      <c r="CI6" s="3">
        <v>0</v>
      </c>
      <c r="CJ6" s="4">
        <v>0</v>
      </c>
      <c r="CK6" s="4">
        <v>0</v>
      </c>
      <c r="CL6" s="3">
        <v>0</v>
      </c>
      <c r="CM6" s="4">
        <v>0</v>
      </c>
      <c r="CN6" s="4">
        <v>0</v>
      </c>
      <c r="CO6" s="4">
        <v>0</v>
      </c>
      <c r="CP6" s="3">
        <v>475.95669482876303</v>
      </c>
      <c r="CQ6" s="3">
        <v>456.65984930560217</v>
      </c>
      <c r="CR6" s="4">
        <v>307.20578072872115</v>
      </c>
      <c r="CS6" s="4">
        <v>126.49082240431954</v>
      </c>
      <c r="CT6" s="4">
        <v>22.963246172561444</v>
      </c>
      <c r="CU6" s="4">
        <v>0</v>
      </c>
      <c r="CV6" s="3">
        <v>19.296845523160879</v>
      </c>
      <c r="CW6" s="4">
        <v>0</v>
      </c>
      <c r="CX6" s="4">
        <v>19.296845523160879</v>
      </c>
      <c r="CY6" s="3">
        <v>0</v>
      </c>
      <c r="CZ6" s="4">
        <v>0</v>
      </c>
      <c r="DA6" s="4">
        <v>0</v>
      </c>
      <c r="DB6" s="4">
        <v>0</v>
      </c>
      <c r="DC6" s="4">
        <v>0</v>
      </c>
      <c r="DD6" s="4">
        <v>0</v>
      </c>
      <c r="DE6" s="3">
        <v>540.29129229346165</v>
      </c>
      <c r="DF6" s="3">
        <v>58.751191292522364</v>
      </c>
      <c r="DG6" s="4">
        <v>0</v>
      </c>
      <c r="DH6" s="4">
        <v>0</v>
      </c>
      <c r="DI6" s="4">
        <v>0</v>
      </c>
      <c r="DJ6" s="4">
        <v>0</v>
      </c>
      <c r="DK6" s="8">
        <v>58.45</v>
      </c>
      <c r="DL6" s="8">
        <v>0.30119129252235904</v>
      </c>
      <c r="DM6" s="4">
        <v>0</v>
      </c>
      <c r="DN6" s="3">
        <v>0</v>
      </c>
      <c r="DO6" s="3">
        <v>0</v>
      </c>
      <c r="DP6" s="3">
        <v>481.54010100093933</v>
      </c>
      <c r="DQ6" s="3">
        <v>0</v>
      </c>
      <c r="DR6" s="4">
        <v>0</v>
      </c>
      <c r="DS6" s="4">
        <v>0</v>
      </c>
      <c r="DT6" s="3">
        <v>0</v>
      </c>
      <c r="DU6" s="3">
        <v>470.74654653750957</v>
      </c>
      <c r="DV6" s="4">
        <v>470.74654653750957</v>
      </c>
      <c r="DW6" s="4">
        <v>0</v>
      </c>
      <c r="DX6" s="3">
        <v>0</v>
      </c>
      <c r="DY6" s="3">
        <v>0</v>
      </c>
      <c r="DZ6" s="3">
        <v>10.793554463429778</v>
      </c>
      <c r="EA6" s="4">
        <v>0</v>
      </c>
      <c r="EB6" s="4">
        <v>0</v>
      </c>
      <c r="EC6" s="4">
        <v>0</v>
      </c>
      <c r="ED6" s="4">
        <v>0</v>
      </c>
      <c r="EE6" s="4">
        <v>3.4444869258842163</v>
      </c>
      <c r="EF6" s="8">
        <v>0.15812542857423853</v>
      </c>
      <c r="EG6" s="8">
        <v>7.1909421089713232</v>
      </c>
      <c r="EH6" s="3">
        <v>0</v>
      </c>
      <c r="EI6" s="3">
        <v>0</v>
      </c>
    </row>
  </sheetData>
  <mergeCells count="6">
    <mergeCell ref="A5:C5"/>
    <mergeCell ref="A2:EI2"/>
    <mergeCell ref="A3:A4"/>
    <mergeCell ref="B3:B4"/>
    <mergeCell ref="C3:C4"/>
    <mergeCell ref="D3:D4"/>
  </mergeCells>
  <phoneticPr fontId="0" type="noConversion"/>
  <pageMargins left="0.39374999999999999" right="0.39374999999999999" top="0.39374999999999999" bottom="0.39374999999999999" header="0.3" footer="0.3"/>
  <pageSetup paperSize="9" scale="66" orientation="landscape" r:id="rId1"/>
  <colBreaks count="1" manualBreakCount="1">
    <brk id="109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I6"/>
  <sheetViews>
    <sheetView view="pageBreakPreview" workbookViewId="0">
      <selection activeCell="EG20" sqref="EG20"/>
    </sheetView>
  </sheetViews>
  <sheetFormatPr defaultRowHeight="12.75"/>
  <cols>
    <col min="1" max="1" width="12.1640625" customWidth="1"/>
    <col min="2" max="2" width="29.83203125" customWidth="1"/>
    <col min="3" max="3" width="27" customWidth="1"/>
    <col min="4" max="4" width="18" customWidth="1"/>
    <col min="5" max="6" width="20.83203125" customWidth="1"/>
    <col min="7" max="7" width="18.1640625" customWidth="1"/>
    <col min="8" max="8" width="21.1640625" customWidth="1"/>
    <col min="9" max="9" width="21.1640625" hidden="1" customWidth="1"/>
    <col min="10" max="12" width="21.1640625" customWidth="1"/>
    <col min="13" max="14" width="21.1640625" hidden="1" customWidth="1"/>
    <col min="15" max="16" width="21.1640625" customWidth="1"/>
    <col min="17" max="18" width="21.1640625" hidden="1" customWidth="1"/>
    <col min="19" max="19" width="21.1640625" customWidth="1"/>
    <col min="20" max="22" width="21.1640625" hidden="1" customWidth="1"/>
    <col min="23" max="25" width="21.1640625" customWidth="1"/>
    <col min="26" max="28" width="21.1640625" hidden="1" customWidth="1"/>
    <col min="29" max="30" width="21.1640625" customWidth="1"/>
    <col min="31" max="31" width="21.1640625" hidden="1" customWidth="1"/>
    <col min="32" max="38" width="21.1640625" customWidth="1"/>
    <col min="39" max="42" width="21.1640625" hidden="1" customWidth="1"/>
    <col min="43" max="46" width="21.1640625" customWidth="1"/>
    <col min="47" max="47" width="21.1640625" hidden="1" customWidth="1"/>
    <col min="48" max="48" width="21.1640625" customWidth="1"/>
    <col min="49" max="49" width="21.1640625" hidden="1" customWidth="1"/>
    <col min="50" max="50" width="21.1640625" customWidth="1"/>
    <col min="51" max="51" width="21.1640625" hidden="1" customWidth="1"/>
    <col min="52" max="54" width="21.1640625" customWidth="1"/>
    <col min="55" max="56" width="21.1640625" hidden="1" customWidth="1"/>
    <col min="57" max="59" width="21.1640625" customWidth="1"/>
    <col min="60" max="63" width="21.1640625" hidden="1" customWidth="1"/>
    <col min="64" max="67" width="21.1640625" customWidth="1"/>
    <col min="68" max="93" width="21.1640625" hidden="1" customWidth="1"/>
    <col min="94" max="98" width="21.1640625" customWidth="1"/>
    <col min="99" max="99" width="21.1640625" hidden="1" customWidth="1"/>
    <col min="100" max="100" width="21.1640625" customWidth="1"/>
    <col min="101" max="101" width="21.1640625" hidden="1" customWidth="1"/>
    <col min="102" max="102" width="21.1640625" customWidth="1"/>
    <col min="103" max="108" width="21.1640625" hidden="1" customWidth="1"/>
    <col min="109" max="110" width="21.1640625" customWidth="1"/>
    <col min="111" max="114" width="21.1640625" hidden="1" customWidth="1"/>
    <col min="115" max="116" width="21.1640625" customWidth="1"/>
    <col min="117" max="119" width="21.1640625" hidden="1" customWidth="1"/>
    <col min="120" max="120" width="21.1640625" customWidth="1"/>
    <col min="121" max="123" width="21.1640625" hidden="1" customWidth="1"/>
    <col min="124" max="126" width="21.1640625" customWidth="1"/>
    <col min="127" max="129" width="21.1640625" hidden="1" customWidth="1"/>
    <col min="130" max="130" width="21.1640625" customWidth="1"/>
    <col min="131" max="134" width="21.1640625" hidden="1" customWidth="1"/>
    <col min="135" max="137" width="21.1640625" customWidth="1"/>
    <col min="138" max="139" width="21.1640625" hidden="1" customWidth="1"/>
  </cols>
  <sheetData>
    <row r="1" spans="1:139">
      <c r="A1" s="6" t="s">
        <v>0</v>
      </c>
    </row>
    <row r="2" spans="1:139" ht="15.4" customHeight="1">
      <c r="A2" s="14" t="s">
        <v>280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</row>
    <row r="3" spans="1:139" ht="126.2" customHeight="1">
      <c r="A3" s="12" t="s">
        <v>2</v>
      </c>
      <c r="B3" s="12" t="s">
        <v>3</v>
      </c>
      <c r="C3" s="12" t="s">
        <v>4</v>
      </c>
      <c r="D3" s="15" t="s">
        <v>5</v>
      </c>
      <c r="E3" s="1" t="s">
        <v>6</v>
      </c>
      <c r="F3" s="1" t="s">
        <v>7</v>
      </c>
      <c r="G3" s="1" t="s">
        <v>8</v>
      </c>
      <c r="H3" s="7" t="s">
        <v>9</v>
      </c>
      <c r="I3" s="7" t="s">
        <v>10</v>
      </c>
      <c r="J3" s="7" t="s">
        <v>11</v>
      </c>
      <c r="K3" s="1" t="s">
        <v>12</v>
      </c>
      <c r="L3" s="7" t="s">
        <v>13</v>
      </c>
      <c r="M3" s="2" t="s">
        <v>14</v>
      </c>
      <c r="N3" s="2" t="s">
        <v>15</v>
      </c>
      <c r="O3" s="1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1" t="s">
        <v>21</v>
      </c>
      <c r="U3" s="2" t="s">
        <v>22</v>
      </c>
      <c r="V3" s="2" t="s">
        <v>23</v>
      </c>
      <c r="W3" s="1" t="s">
        <v>24</v>
      </c>
      <c r="X3" s="1" t="s">
        <v>25</v>
      </c>
      <c r="Y3" s="7" t="s">
        <v>26</v>
      </c>
      <c r="Z3" s="2" t="s">
        <v>27</v>
      </c>
      <c r="AA3" s="2" t="s">
        <v>28</v>
      </c>
      <c r="AB3" s="2" t="s">
        <v>29</v>
      </c>
      <c r="AC3" s="1" t="s">
        <v>30</v>
      </c>
      <c r="AD3" s="7" t="s">
        <v>31</v>
      </c>
      <c r="AE3" s="2" t="s">
        <v>32</v>
      </c>
      <c r="AF3" s="1" t="s">
        <v>33</v>
      </c>
      <c r="AG3" s="2" t="s">
        <v>34</v>
      </c>
      <c r="AH3" s="2" t="s">
        <v>35</v>
      </c>
      <c r="AI3" s="2" t="s">
        <v>36</v>
      </c>
      <c r="AJ3" s="2" t="s">
        <v>37</v>
      </c>
      <c r="AK3" s="2" t="s">
        <v>38</v>
      </c>
      <c r="AL3" s="2" t="s">
        <v>39</v>
      </c>
      <c r="AM3" s="1" t="s">
        <v>40</v>
      </c>
      <c r="AN3" s="2" t="s">
        <v>41</v>
      </c>
      <c r="AO3" s="2" t="s">
        <v>42</v>
      </c>
      <c r="AP3" s="2" t="s">
        <v>43</v>
      </c>
      <c r="AQ3" s="1" t="s">
        <v>44</v>
      </c>
      <c r="AR3" s="2" t="s">
        <v>45</v>
      </c>
      <c r="AS3" s="2" t="s">
        <v>46</v>
      </c>
      <c r="AT3" s="2" t="s">
        <v>47</v>
      </c>
      <c r="AU3" s="2" t="s">
        <v>48</v>
      </c>
      <c r="AV3" s="2" t="s">
        <v>49</v>
      </c>
      <c r="AW3" s="2" t="s">
        <v>50</v>
      </c>
      <c r="AX3" s="2" t="s">
        <v>51</v>
      </c>
      <c r="AY3" s="2" t="s">
        <v>52</v>
      </c>
      <c r="AZ3" s="1" t="s">
        <v>53</v>
      </c>
      <c r="BA3" s="2" t="s">
        <v>54</v>
      </c>
      <c r="BB3" s="2" t="s">
        <v>55</v>
      </c>
      <c r="BC3" s="2" t="s">
        <v>56</v>
      </c>
      <c r="BD3" s="2" t="s">
        <v>57</v>
      </c>
      <c r="BE3" s="2" t="s">
        <v>58</v>
      </c>
      <c r="BF3" s="7" t="s">
        <v>59</v>
      </c>
      <c r="BG3" s="2" t="s">
        <v>60</v>
      </c>
      <c r="BH3" s="2" t="s">
        <v>61</v>
      </c>
      <c r="BI3" s="2" t="s">
        <v>62</v>
      </c>
      <c r="BJ3" s="2" t="s">
        <v>63</v>
      </c>
      <c r="BK3" s="2" t="s">
        <v>64</v>
      </c>
      <c r="BL3" s="2" t="s">
        <v>65</v>
      </c>
      <c r="BM3" s="2" t="s">
        <v>66</v>
      </c>
      <c r="BN3" s="1" t="s">
        <v>67</v>
      </c>
      <c r="BO3" s="2" t="s">
        <v>68</v>
      </c>
      <c r="BP3" s="2" t="s">
        <v>69</v>
      </c>
      <c r="BQ3" s="2" t="s">
        <v>70</v>
      </c>
      <c r="BR3" s="1" t="s">
        <v>71</v>
      </c>
      <c r="BS3" s="1" t="s">
        <v>72</v>
      </c>
      <c r="BT3" s="1" t="s">
        <v>73</v>
      </c>
      <c r="BU3" s="1" t="s">
        <v>74</v>
      </c>
      <c r="BV3" s="1" t="s">
        <v>75</v>
      </c>
      <c r="BW3" s="2" t="s">
        <v>76</v>
      </c>
      <c r="BX3" s="2" t="s">
        <v>77</v>
      </c>
      <c r="BY3" s="2" t="s">
        <v>78</v>
      </c>
      <c r="BZ3" s="2" t="s">
        <v>79</v>
      </c>
      <c r="CA3" s="2" t="s">
        <v>80</v>
      </c>
      <c r="CB3" s="2" t="s">
        <v>81</v>
      </c>
      <c r="CC3" s="2" t="s">
        <v>82</v>
      </c>
      <c r="CD3" s="2" t="s">
        <v>83</v>
      </c>
      <c r="CE3" s="2" t="s">
        <v>84</v>
      </c>
      <c r="CF3" s="1" t="s">
        <v>85</v>
      </c>
      <c r="CG3" s="1" t="s">
        <v>86</v>
      </c>
      <c r="CH3" s="1" t="s">
        <v>87</v>
      </c>
      <c r="CI3" s="1" t="s">
        <v>88</v>
      </c>
      <c r="CJ3" s="2" t="s">
        <v>89</v>
      </c>
      <c r="CK3" s="2" t="s">
        <v>90</v>
      </c>
      <c r="CL3" s="1" t="s">
        <v>91</v>
      </c>
      <c r="CM3" s="2" t="s">
        <v>92</v>
      </c>
      <c r="CN3" s="2" t="s">
        <v>93</v>
      </c>
      <c r="CO3" s="2" t="s">
        <v>94</v>
      </c>
      <c r="CP3" s="1" t="s">
        <v>95</v>
      </c>
      <c r="CQ3" s="1" t="s">
        <v>96</v>
      </c>
      <c r="CR3" s="2" t="s">
        <v>97</v>
      </c>
      <c r="CS3" s="2" t="s">
        <v>98</v>
      </c>
      <c r="CT3" s="2" t="s">
        <v>99</v>
      </c>
      <c r="CU3" s="2" t="s">
        <v>100</v>
      </c>
      <c r="CV3" s="1" t="s">
        <v>101</v>
      </c>
      <c r="CW3" s="2" t="s">
        <v>102</v>
      </c>
      <c r="CX3" s="2" t="s">
        <v>103</v>
      </c>
      <c r="CY3" s="1" t="s">
        <v>104</v>
      </c>
      <c r="CZ3" s="2" t="s">
        <v>105</v>
      </c>
      <c r="DA3" s="2" t="s">
        <v>106</v>
      </c>
      <c r="DB3" s="2" t="s">
        <v>107</v>
      </c>
      <c r="DC3" s="2" t="s">
        <v>108</v>
      </c>
      <c r="DD3" s="2" t="s">
        <v>109</v>
      </c>
      <c r="DE3" s="1" t="s">
        <v>110</v>
      </c>
      <c r="DF3" s="1" t="s">
        <v>111</v>
      </c>
      <c r="DG3" s="2" t="s">
        <v>112</v>
      </c>
      <c r="DH3" s="2" t="s">
        <v>113</v>
      </c>
      <c r="DI3" s="2" t="s">
        <v>114</v>
      </c>
      <c r="DJ3" s="2" t="s">
        <v>115</v>
      </c>
      <c r="DK3" s="7" t="s">
        <v>116</v>
      </c>
      <c r="DL3" s="7" t="s">
        <v>117</v>
      </c>
      <c r="DM3" s="2" t="s">
        <v>118</v>
      </c>
      <c r="DN3" s="1" t="s">
        <v>119</v>
      </c>
      <c r="DO3" s="1" t="s">
        <v>120</v>
      </c>
      <c r="DP3" s="1" t="s">
        <v>121</v>
      </c>
      <c r="DQ3" s="1" t="s">
        <v>122</v>
      </c>
      <c r="DR3" s="2" t="s">
        <v>123</v>
      </c>
      <c r="DS3" s="2" t="s">
        <v>124</v>
      </c>
      <c r="DT3" s="1" t="s">
        <v>125</v>
      </c>
      <c r="DU3" s="1" t="s">
        <v>126</v>
      </c>
      <c r="DV3" s="2" t="s">
        <v>127</v>
      </c>
      <c r="DW3" s="2" t="s">
        <v>128</v>
      </c>
      <c r="DX3" s="1" t="s">
        <v>129</v>
      </c>
      <c r="DY3" s="1" t="s">
        <v>130</v>
      </c>
      <c r="DZ3" s="1" t="s">
        <v>131</v>
      </c>
      <c r="EA3" s="2" t="s">
        <v>132</v>
      </c>
      <c r="EB3" s="2" t="s">
        <v>133</v>
      </c>
      <c r="EC3" s="2" t="s">
        <v>134</v>
      </c>
      <c r="ED3" s="2" t="s">
        <v>135</v>
      </c>
      <c r="EE3" s="2" t="s">
        <v>136</v>
      </c>
      <c r="EF3" s="7" t="s">
        <v>137</v>
      </c>
      <c r="EG3" s="7" t="s">
        <v>138</v>
      </c>
      <c r="EH3" s="2" t="s">
        <v>139</v>
      </c>
      <c r="EI3" s="2" t="s">
        <v>140</v>
      </c>
    </row>
    <row r="4" spans="1:139" ht="15.4" customHeight="1">
      <c r="A4" s="12" t="s">
        <v>0</v>
      </c>
      <c r="B4" s="12" t="s">
        <v>0</v>
      </c>
      <c r="C4" s="12" t="s">
        <v>0</v>
      </c>
      <c r="D4" s="15" t="s">
        <v>0</v>
      </c>
      <c r="E4" s="1" t="s">
        <v>141</v>
      </c>
      <c r="F4" s="1" t="s">
        <v>142</v>
      </c>
      <c r="G4" s="1" t="s">
        <v>143</v>
      </c>
      <c r="H4" s="7" t="s">
        <v>144</v>
      </c>
      <c r="I4" s="7" t="s">
        <v>145</v>
      </c>
      <c r="J4" s="7" t="s">
        <v>146</v>
      </c>
      <c r="K4" s="1" t="s">
        <v>147</v>
      </c>
      <c r="L4" s="7" t="s">
        <v>148</v>
      </c>
      <c r="M4" s="2" t="s">
        <v>149</v>
      </c>
      <c r="N4" s="2" t="s">
        <v>150</v>
      </c>
      <c r="O4" s="2" t="s">
        <v>151</v>
      </c>
      <c r="P4" s="7" t="s">
        <v>152</v>
      </c>
      <c r="Q4" s="7" t="s">
        <v>153</v>
      </c>
      <c r="R4" s="7" t="s">
        <v>154</v>
      </c>
      <c r="S4" s="7" t="s">
        <v>155</v>
      </c>
      <c r="T4" s="1" t="s">
        <v>156</v>
      </c>
      <c r="U4" s="2" t="s">
        <v>157</v>
      </c>
      <c r="V4" s="2" t="s">
        <v>158</v>
      </c>
      <c r="W4" s="1" t="s">
        <v>159</v>
      </c>
      <c r="X4" s="1" t="s">
        <v>160</v>
      </c>
      <c r="Y4" s="7" t="s">
        <v>161</v>
      </c>
      <c r="Z4" s="2" t="s">
        <v>162</v>
      </c>
      <c r="AA4" s="2" t="s">
        <v>163</v>
      </c>
      <c r="AB4" s="2" t="s">
        <v>164</v>
      </c>
      <c r="AC4" s="1" t="s">
        <v>165</v>
      </c>
      <c r="AD4" s="7" t="s">
        <v>166</v>
      </c>
      <c r="AE4" s="2" t="s">
        <v>167</v>
      </c>
      <c r="AF4" s="1" t="s">
        <v>168</v>
      </c>
      <c r="AG4" s="2" t="s">
        <v>169</v>
      </c>
      <c r="AH4" s="2" t="s">
        <v>170</v>
      </c>
      <c r="AI4" s="2" t="s">
        <v>171</v>
      </c>
      <c r="AJ4" s="2" t="s">
        <v>172</v>
      </c>
      <c r="AK4" s="2" t="s">
        <v>173</v>
      </c>
      <c r="AL4" s="2" t="s">
        <v>174</v>
      </c>
      <c r="AM4" s="1" t="s">
        <v>175</v>
      </c>
      <c r="AN4" s="2" t="s">
        <v>176</v>
      </c>
      <c r="AO4" s="2" t="s">
        <v>177</v>
      </c>
      <c r="AP4" s="2" t="s">
        <v>178</v>
      </c>
      <c r="AQ4" s="1" t="s">
        <v>179</v>
      </c>
      <c r="AR4" s="2" t="s">
        <v>180</v>
      </c>
      <c r="AS4" s="2" t="s">
        <v>181</v>
      </c>
      <c r="AT4" s="2" t="s">
        <v>182</v>
      </c>
      <c r="AU4" s="2" t="s">
        <v>183</v>
      </c>
      <c r="AV4" s="2" t="s">
        <v>184</v>
      </c>
      <c r="AW4" s="2" t="s">
        <v>185</v>
      </c>
      <c r="AX4" s="2" t="s">
        <v>186</v>
      </c>
      <c r="AY4" s="2" t="s">
        <v>187</v>
      </c>
      <c r="AZ4" s="1" t="s">
        <v>188</v>
      </c>
      <c r="BA4" s="2" t="s">
        <v>189</v>
      </c>
      <c r="BB4" s="2" t="s">
        <v>190</v>
      </c>
      <c r="BC4" s="2" t="s">
        <v>191</v>
      </c>
      <c r="BD4" s="2" t="s">
        <v>192</v>
      </c>
      <c r="BE4" s="2" t="s">
        <v>193</v>
      </c>
      <c r="BF4" s="7" t="s">
        <v>194</v>
      </c>
      <c r="BG4" s="2" t="s">
        <v>195</v>
      </c>
      <c r="BH4" s="2" t="s">
        <v>196</v>
      </c>
      <c r="BI4" s="2" t="s">
        <v>197</v>
      </c>
      <c r="BJ4" s="2" t="s">
        <v>198</v>
      </c>
      <c r="BK4" s="2" t="s">
        <v>199</v>
      </c>
      <c r="BL4" s="2" t="s">
        <v>200</v>
      </c>
      <c r="BM4" s="2" t="s">
        <v>201</v>
      </c>
      <c r="BN4" s="1" t="s">
        <v>202</v>
      </c>
      <c r="BO4" s="2" t="s">
        <v>203</v>
      </c>
      <c r="BP4" s="2" t="s">
        <v>204</v>
      </c>
      <c r="BQ4" s="2" t="s">
        <v>205</v>
      </c>
      <c r="BR4" s="1" t="s">
        <v>206</v>
      </c>
      <c r="BS4" s="1" t="s">
        <v>207</v>
      </c>
      <c r="BT4" s="1" t="s">
        <v>208</v>
      </c>
      <c r="BU4" s="1" t="s">
        <v>209</v>
      </c>
      <c r="BV4" s="1" t="s">
        <v>210</v>
      </c>
      <c r="BW4" s="2" t="s">
        <v>211</v>
      </c>
      <c r="BX4" s="2" t="s">
        <v>212</v>
      </c>
      <c r="BY4" s="2" t="s">
        <v>213</v>
      </c>
      <c r="BZ4" s="2" t="s">
        <v>214</v>
      </c>
      <c r="CA4" s="2" t="s">
        <v>215</v>
      </c>
      <c r="CB4" s="2" t="s">
        <v>216</v>
      </c>
      <c r="CC4" s="2" t="s">
        <v>217</v>
      </c>
      <c r="CD4" s="2" t="s">
        <v>218</v>
      </c>
      <c r="CE4" s="2" t="s">
        <v>219</v>
      </c>
      <c r="CF4" s="1" t="s">
        <v>220</v>
      </c>
      <c r="CG4" s="1" t="s">
        <v>221</v>
      </c>
      <c r="CH4" s="1" t="s">
        <v>222</v>
      </c>
      <c r="CI4" s="1" t="s">
        <v>223</v>
      </c>
      <c r="CJ4" s="2" t="s">
        <v>224</v>
      </c>
      <c r="CK4" s="2" t="s">
        <v>225</v>
      </c>
      <c r="CL4" s="1" t="s">
        <v>226</v>
      </c>
      <c r="CM4" s="2" t="s">
        <v>227</v>
      </c>
      <c r="CN4" s="2" t="s">
        <v>228</v>
      </c>
      <c r="CO4" s="2" t="s">
        <v>229</v>
      </c>
      <c r="CP4" s="1" t="s">
        <v>230</v>
      </c>
      <c r="CQ4" s="2" t="s">
        <v>231</v>
      </c>
      <c r="CR4" s="2" t="s">
        <v>232</v>
      </c>
      <c r="CS4" s="2" t="s">
        <v>233</v>
      </c>
      <c r="CT4" s="2" t="s">
        <v>234</v>
      </c>
      <c r="CU4" s="2" t="s">
        <v>235</v>
      </c>
      <c r="CV4" s="1" t="s">
        <v>236</v>
      </c>
      <c r="CW4" s="2" t="s">
        <v>237</v>
      </c>
      <c r="CX4" s="2" t="s">
        <v>238</v>
      </c>
      <c r="CY4" s="1" t="s">
        <v>239</v>
      </c>
      <c r="CZ4" s="2" t="s">
        <v>240</v>
      </c>
      <c r="DA4" s="2" t="s">
        <v>241</v>
      </c>
      <c r="DB4" s="2" t="s">
        <v>242</v>
      </c>
      <c r="DC4" s="2" t="s">
        <v>243</v>
      </c>
      <c r="DD4" s="2" t="s">
        <v>244</v>
      </c>
      <c r="DE4" s="1" t="s">
        <v>245</v>
      </c>
      <c r="DF4" s="1" t="s">
        <v>246</v>
      </c>
      <c r="DG4" s="2" t="s">
        <v>247</v>
      </c>
      <c r="DH4" s="2" t="s">
        <v>248</v>
      </c>
      <c r="DI4" s="2" t="s">
        <v>249</v>
      </c>
      <c r="DJ4" s="2" t="s">
        <v>250</v>
      </c>
      <c r="DK4" s="7" t="s">
        <v>251</v>
      </c>
      <c r="DL4" s="7" t="s">
        <v>252</v>
      </c>
      <c r="DM4" s="2" t="s">
        <v>253</v>
      </c>
      <c r="DN4" s="1" t="s">
        <v>254</v>
      </c>
      <c r="DO4" s="1" t="s">
        <v>255</v>
      </c>
      <c r="DP4" s="1" t="s">
        <v>256</v>
      </c>
      <c r="DQ4" s="1" t="s">
        <v>257</v>
      </c>
      <c r="DR4" s="2" t="s">
        <v>258</v>
      </c>
      <c r="DS4" s="2" t="s">
        <v>259</v>
      </c>
      <c r="DT4" s="1" t="s">
        <v>260</v>
      </c>
      <c r="DU4" s="1" t="s">
        <v>261</v>
      </c>
      <c r="DV4" s="2" t="s">
        <v>262</v>
      </c>
      <c r="DW4" s="2" t="s">
        <v>263</v>
      </c>
      <c r="DX4" s="1" t="s">
        <v>264</v>
      </c>
      <c r="DY4" s="1" t="s">
        <v>265</v>
      </c>
      <c r="DZ4" s="1" t="s">
        <v>266</v>
      </c>
      <c r="EA4" s="2" t="s">
        <v>267</v>
      </c>
      <c r="EB4" s="2" t="s">
        <v>268</v>
      </c>
      <c r="EC4" s="2" t="s">
        <v>269</v>
      </c>
      <c r="ED4" s="2" t="s">
        <v>270</v>
      </c>
      <c r="EE4" s="2" t="s">
        <v>271</v>
      </c>
      <c r="EF4" s="7" t="s">
        <v>272</v>
      </c>
      <c r="EG4" s="7" t="s">
        <v>273</v>
      </c>
      <c r="EH4" s="1" t="s">
        <v>274</v>
      </c>
      <c r="EI4" s="1" t="s">
        <v>275</v>
      </c>
    </row>
    <row r="5" spans="1:139" ht="15.4" customHeight="1">
      <c r="A5" s="12" t="s">
        <v>276</v>
      </c>
      <c r="B5" s="12"/>
      <c r="C5" s="12"/>
      <c r="D5" s="3">
        <f>D6</f>
        <v>11390.724527048382</v>
      </c>
      <c r="E5" s="3">
        <f t="shared" ref="E5:BP5" si="0">E6</f>
        <v>11126.576511109924</v>
      </c>
      <c r="F5" s="3">
        <f t="shared" si="0"/>
        <v>10345.617476661197</v>
      </c>
      <c r="G5" s="3">
        <f t="shared" si="0"/>
        <v>7942.3553667886017</v>
      </c>
      <c r="H5" s="3">
        <f t="shared" si="0"/>
        <v>5381.9956019103984</v>
      </c>
      <c r="I5" s="3">
        <f t="shared" si="0"/>
        <v>0</v>
      </c>
      <c r="J5" s="3">
        <f t="shared" si="0"/>
        <v>2560.3597648782034</v>
      </c>
      <c r="K5" s="3">
        <f t="shared" si="0"/>
        <v>4.6762213128622827</v>
      </c>
      <c r="L5" s="3">
        <f t="shared" si="0"/>
        <v>4.6762213128622827</v>
      </c>
      <c r="M5" s="3">
        <f t="shared" si="0"/>
        <v>0</v>
      </c>
      <c r="N5" s="3">
        <f t="shared" si="0"/>
        <v>0</v>
      </c>
      <c r="O5" s="3">
        <f t="shared" si="0"/>
        <v>2398.5858885597327</v>
      </c>
      <c r="P5" s="3">
        <f t="shared" si="0"/>
        <v>1625.3571070735782</v>
      </c>
      <c r="Q5" s="3">
        <f t="shared" si="0"/>
        <v>0</v>
      </c>
      <c r="R5" s="3">
        <f t="shared" si="0"/>
        <v>0</v>
      </c>
      <c r="S5" s="3">
        <f t="shared" si="0"/>
        <v>773.2287814861545</v>
      </c>
      <c r="T5" s="3">
        <f t="shared" si="0"/>
        <v>0</v>
      </c>
      <c r="U5" s="3">
        <f t="shared" si="0"/>
        <v>0</v>
      </c>
      <c r="V5" s="3">
        <f t="shared" si="0"/>
        <v>0</v>
      </c>
      <c r="W5" s="3">
        <f t="shared" si="0"/>
        <v>595.22969522644701</v>
      </c>
      <c r="X5" s="3">
        <f t="shared" si="0"/>
        <v>38.968510940519018</v>
      </c>
      <c r="Y5" s="3">
        <f t="shared" si="0"/>
        <v>38.968510940519018</v>
      </c>
      <c r="Z5" s="3">
        <f t="shared" si="0"/>
        <v>0</v>
      </c>
      <c r="AA5" s="3">
        <f t="shared" si="0"/>
        <v>0</v>
      </c>
      <c r="AB5" s="3">
        <f t="shared" si="0"/>
        <v>0</v>
      </c>
      <c r="AC5" s="3">
        <f t="shared" si="0"/>
        <v>4.6762213128622827</v>
      </c>
      <c r="AD5" s="3">
        <f t="shared" si="0"/>
        <v>4.6762213128622827</v>
      </c>
      <c r="AE5" s="3">
        <f t="shared" si="0"/>
        <v>0</v>
      </c>
      <c r="AF5" s="3">
        <f t="shared" si="0"/>
        <v>334.39187640435347</v>
      </c>
      <c r="AG5" s="3">
        <f t="shared" si="0"/>
        <v>0</v>
      </c>
      <c r="AH5" s="3">
        <f t="shared" si="0"/>
        <v>173.91653156345319</v>
      </c>
      <c r="AI5" s="3">
        <f t="shared" si="0"/>
        <v>88.073658377400633</v>
      </c>
      <c r="AJ5" s="3">
        <f t="shared" si="0"/>
        <v>32.275790806466468</v>
      </c>
      <c r="AK5" s="3">
        <f t="shared" si="0"/>
        <v>26.825897870641423</v>
      </c>
      <c r="AL5" s="3">
        <f t="shared" si="0"/>
        <v>13.299997786391698</v>
      </c>
      <c r="AM5" s="3">
        <f t="shared" si="0"/>
        <v>0</v>
      </c>
      <c r="AN5" s="3">
        <f t="shared" si="0"/>
        <v>0</v>
      </c>
      <c r="AO5" s="3">
        <f t="shared" si="0"/>
        <v>0</v>
      </c>
      <c r="AP5" s="3">
        <f t="shared" si="0"/>
        <v>0</v>
      </c>
      <c r="AQ5" s="3">
        <f t="shared" si="0"/>
        <v>39.229816542196261</v>
      </c>
      <c r="AR5" s="3">
        <f t="shared" si="0"/>
        <v>9.5443720845018962</v>
      </c>
      <c r="AS5" s="3">
        <f t="shared" si="0"/>
        <v>0.53840047656164547</v>
      </c>
      <c r="AT5" s="3">
        <f t="shared" si="0"/>
        <v>10.670118535494428</v>
      </c>
      <c r="AU5" s="3">
        <f t="shared" si="0"/>
        <v>0</v>
      </c>
      <c r="AV5" s="3">
        <f t="shared" si="0"/>
        <v>7.3418246803860745</v>
      </c>
      <c r="AW5" s="3">
        <f t="shared" si="0"/>
        <v>0</v>
      </c>
      <c r="AX5" s="3">
        <f t="shared" si="0"/>
        <v>11.135100765252211</v>
      </c>
      <c r="AY5" s="3">
        <f t="shared" si="0"/>
        <v>0</v>
      </c>
      <c r="AZ5" s="3">
        <f t="shared" si="0"/>
        <v>173.06872023959198</v>
      </c>
      <c r="BA5" s="3">
        <f t="shared" si="0"/>
        <v>22.256346189569133</v>
      </c>
      <c r="BB5" s="3">
        <f t="shared" si="0"/>
        <v>0</v>
      </c>
      <c r="BC5" s="3">
        <f t="shared" si="0"/>
        <v>0</v>
      </c>
      <c r="BD5" s="3">
        <f t="shared" si="0"/>
        <v>0</v>
      </c>
      <c r="BE5" s="3">
        <f t="shared" si="0"/>
        <v>31.310058483123381</v>
      </c>
      <c r="BF5" s="3">
        <f t="shared" si="0"/>
        <v>0</v>
      </c>
      <c r="BG5" s="3">
        <f t="shared" si="0"/>
        <v>2.0331206807222975</v>
      </c>
      <c r="BH5" s="3">
        <f t="shared" si="0"/>
        <v>0</v>
      </c>
      <c r="BI5" s="3">
        <f t="shared" si="0"/>
        <v>0</v>
      </c>
      <c r="BJ5" s="3">
        <f t="shared" si="0"/>
        <v>0</v>
      </c>
      <c r="BK5" s="3">
        <f t="shared" si="0"/>
        <v>0</v>
      </c>
      <c r="BL5" s="3">
        <f t="shared" si="0"/>
        <v>4.5180459571606608</v>
      </c>
      <c r="BM5" s="3">
        <f t="shared" si="0"/>
        <v>112.95114892901653</v>
      </c>
      <c r="BN5" s="3">
        <f t="shared" si="0"/>
        <v>4.8945497869240491</v>
      </c>
      <c r="BO5" s="3">
        <f t="shared" si="0"/>
        <v>4.8945497869240491</v>
      </c>
      <c r="BP5" s="3">
        <f t="shared" si="0"/>
        <v>0</v>
      </c>
      <c r="BQ5" s="3">
        <f t="shared" ref="BQ5:EB5" si="1">BQ6</f>
        <v>0</v>
      </c>
      <c r="BR5" s="3">
        <f t="shared" si="1"/>
        <v>0</v>
      </c>
      <c r="BS5" s="3">
        <f t="shared" si="1"/>
        <v>0</v>
      </c>
      <c r="BT5" s="3">
        <f t="shared" si="1"/>
        <v>0</v>
      </c>
      <c r="BU5" s="3">
        <f t="shared" si="1"/>
        <v>0</v>
      </c>
      <c r="BV5" s="3">
        <f t="shared" si="1"/>
        <v>0</v>
      </c>
      <c r="BW5" s="3">
        <f t="shared" si="1"/>
        <v>0</v>
      </c>
      <c r="BX5" s="3">
        <f t="shared" si="1"/>
        <v>0</v>
      </c>
      <c r="BY5" s="3">
        <f t="shared" si="1"/>
        <v>0</v>
      </c>
      <c r="BZ5" s="3">
        <f t="shared" si="1"/>
        <v>0</v>
      </c>
      <c r="CA5" s="3">
        <f t="shared" si="1"/>
        <v>0</v>
      </c>
      <c r="CB5" s="3">
        <f t="shared" si="1"/>
        <v>0</v>
      </c>
      <c r="CC5" s="3">
        <f t="shared" si="1"/>
        <v>0</v>
      </c>
      <c r="CD5" s="3">
        <f t="shared" si="1"/>
        <v>0</v>
      </c>
      <c r="CE5" s="3">
        <f t="shared" si="1"/>
        <v>0</v>
      </c>
      <c r="CF5" s="3">
        <f t="shared" si="1"/>
        <v>0</v>
      </c>
      <c r="CG5" s="3">
        <f t="shared" si="1"/>
        <v>0</v>
      </c>
      <c r="CH5" s="3">
        <f t="shared" si="1"/>
        <v>0</v>
      </c>
      <c r="CI5" s="3">
        <f t="shared" si="1"/>
        <v>0</v>
      </c>
      <c r="CJ5" s="3">
        <f t="shared" si="1"/>
        <v>0</v>
      </c>
      <c r="CK5" s="3">
        <f t="shared" si="1"/>
        <v>0</v>
      </c>
      <c r="CL5" s="3">
        <f t="shared" si="1"/>
        <v>0</v>
      </c>
      <c r="CM5" s="3">
        <f t="shared" si="1"/>
        <v>0</v>
      </c>
      <c r="CN5" s="3">
        <f t="shared" si="1"/>
        <v>0</v>
      </c>
      <c r="CO5" s="3">
        <f t="shared" si="1"/>
        <v>0</v>
      </c>
      <c r="CP5" s="3">
        <f t="shared" si="1"/>
        <v>185.72933922227949</v>
      </c>
      <c r="CQ5" s="3">
        <f t="shared" si="1"/>
        <v>178.19926262701173</v>
      </c>
      <c r="CR5" s="3">
        <f t="shared" si="1"/>
        <v>119.87881939666286</v>
      </c>
      <c r="CS5" s="3">
        <f t="shared" si="1"/>
        <v>49.359652081980222</v>
      </c>
      <c r="CT5" s="3">
        <f t="shared" si="1"/>
        <v>8.960791148368644</v>
      </c>
      <c r="CU5" s="3">
        <f t="shared" si="1"/>
        <v>0</v>
      </c>
      <c r="CV5" s="3">
        <f t="shared" si="1"/>
        <v>7.5300765952677686</v>
      </c>
      <c r="CW5" s="3">
        <f t="shared" si="1"/>
        <v>0</v>
      </c>
      <c r="CX5" s="3">
        <f t="shared" si="1"/>
        <v>7.5300765952677686</v>
      </c>
      <c r="CY5" s="3">
        <f t="shared" si="1"/>
        <v>0</v>
      </c>
      <c r="CZ5" s="3">
        <f t="shared" si="1"/>
        <v>0</v>
      </c>
      <c r="DA5" s="3">
        <f t="shared" si="1"/>
        <v>0</v>
      </c>
      <c r="DB5" s="3">
        <f t="shared" si="1"/>
        <v>0</v>
      </c>
      <c r="DC5" s="3">
        <f t="shared" si="1"/>
        <v>0</v>
      </c>
      <c r="DD5" s="3">
        <f t="shared" si="1"/>
        <v>0</v>
      </c>
      <c r="DE5" s="3">
        <f t="shared" si="1"/>
        <v>264.1480159384576</v>
      </c>
      <c r="DF5" s="3">
        <f t="shared" si="1"/>
        <v>61.150716598464669</v>
      </c>
      <c r="DG5" s="3">
        <f t="shared" si="1"/>
        <v>0</v>
      </c>
      <c r="DH5" s="3">
        <f t="shared" si="1"/>
        <v>0</v>
      </c>
      <c r="DI5" s="3">
        <f t="shared" si="1"/>
        <v>0</v>
      </c>
      <c r="DJ5" s="3">
        <f t="shared" si="1"/>
        <v>0</v>
      </c>
      <c r="DK5" s="3">
        <f t="shared" si="1"/>
        <v>60.8</v>
      </c>
      <c r="DL5" s="3">
        <f t="shared" si="1"/>
        <v>0.35071659846467118</v>
      </c>
      <c r="DM5" s="3">
        <f t="shared" si="1"/>
        <v>0</v>
      </c>
      <c r="DN5" s="3">
        <f t="shared" si="1"/>
        <v>0</v>
      </c>
      <c r="DO5" s="3">
        <f t="shared" si="1"/>
        <v>0</v>
      </c>
      <c r="DP5" s="3">
        <f t="shared" si="1"/>
        <v>202.99729933999294</v>
      </c>
      <c r="DQ5" s="3">
        <f t="shared" si="1"/>
        <v>0</v>
      </c>
      <c r="DR5" s="3">
        <f t="shared" si="1"/>
        <v>0</v>
      </c>
      <c r="DS5" s="3">
        <f t="shared" si="1"/>
        <v>0</v>
      </c>
      <c r="DT5" s="3">
        <f t="shared" si="1"/>
        <v>0</v>
      </c>
      <c r="DU5" s="3">
        <f t="shared" si="1"/>
        <v>190.81214092408524</v>
      </c>
      <c r="DV5" s="3">
        <f t="shared" si="1"/>
        <v>190.81214092408524</v>
      </c>
      <c r="DW5" s="3">
        <f t="shared" si="1"/>
        <v>0</v>
      </c>
      <c r="DX5" s="3">
        <f t="shared" si="1"/>
        <v>0</v>
      </c>
      <c r="DY5" s="3">
        <f t="shared" si="1"/>
        <v>0</v>
      </c>
      <c r="DZ5" s="3">
        <f t="shared" si="1"/>
        <v>12.185158415907688</v>
      </c>
      <c r="EA5" s="3">
        <f t="shared" si="1"/>
        <v>0</v>
      </c>
      <c r="EB5" s="3">
        <f t="shared" si="1"/>
        <v>0</v>
      </c>
      <c r="EC5" s="3">
        <f t="shared" ref="EC5:EG5" si="2">EC6</f>
        <v>0</v>
      </c>
      <c r="ED5" s="3">
        <f t="shared" si="2"/>
        <v>0</v>
      </c>
      <c r="EE5" s="3">
        <f t="shared" si="2"/>
        <v>1.3441186722552967</v>
      </c>
      <c r="EF5" s="3">
        <f t="shared" si="2"/>
        <v>0.16366774595017988</v>
      </c>
      <c r="EG5" s="3">
        <f t="shared" si="2"/>
        <v>10.677371997702211</v>
      </c>
      <c r="EH5" s="3">
        <v>0</v>
      </c>
      <c r="EI5" s="3">
        <v>0</v>
      </c>
    </row>
    <row r="6" spans="1:139" ht="27.4" customHeight="1">
      <c r="A6" s="5" t="s">
        <v>278</v>
      </c>
      <c r="B6" s="5" t="s">
        <v>279</v>
      </c>
      <c r="C6" s="5" t="s">
        <v>277</v>
      </c>
      <c r="D6" s="3">
        <v>11390.724527048382</v>
      </c>
      <c r="E6" s="3">
        <v>11126.576511109924</v>
      </c>
      <c r="F6" s="3">
        <v>10345.617476661197</v>
      </c>
      <c r="G6" s="3">
        <v>7942.3553667886017</v>
      </c>
      <c r="H6" s="8">
        <v>5381.9956019103984</v>
      </c>
      <c r="I6" s="8">
        <v>0</v>
      </c>
      <c r="J6" s="8">
        <v>2560.3597648782034</v>
      </c>
      <c r="K6" s="3">
        <v>4.6762213128622827</v>
      </c>
      <c r="L6" s="8">
        <v>4.6762213128622827</v>
      </c>
      <c r="M6" s="4">
        <v>0</v>
      </c>
      <c r="N6" s="4">
        <v>0</v>
      </c>
      <c r="O6" s="3">
        <v>2398.5858885597327</v>
      </c>
      <c r="P6" s="8">
        <v>1625.3571070735782</v>
      </c>
      <c r="Q6" s="8">
        <v>0</v>
      </c>
      <c r="R6" s="8">
        <v>0</v>
      </c>
      <c r="S6" s="8">
        <v>773.2287814861545</v>
      </c>
      <c r="T6" s="3">
        <v>0</v>
      </c>
      <c r="U6" s="4">
        <v>0</v>
      </c>
      <c r="V6" s="4">
        <v>0</v>
      </c>
      <c r="W6" s="3">
        <v>595.22969522644701</v>
      </c>
      <c r="X6" s="3">
        <v>38.968510940519018</v>
      </c>
      <c r="Y6" s="8">
        <v>38.968510940519018</v>
      </c>
      <c r="Z6" s="4">
        <v>0</v>
      </c>
      <c r="AA6" s="4">
        <v>0</v>
      </c>
      <c r="AB6" s="4">
        <v>0</v>
      </c>
      <c r="AC6" s="3">
        <v>4.6762213128622827</v>
      </c>
      <c r="AD6" s="8">
        <v>4.6762213128622827</v>
      </c>
      <c r="AE6" s="4">
        <v>0</v>
      </c>
      <c r="AF6" s="3">
        <v>334.39187640435347</v>
      </c>
      <c r="AG6" s="4">
        <v>0</v>
      </c>
      <c r="AH6" s="4">
        <v>173.91653156345319</v>
      </c>
      <c r="AI6" s="4">
        <v>88.073658377400633</v>
      </c>
      <c r="AJ6" s="4">
        <v>32.275790806466468</v>
      </c>
      <c r="AK6" s="4">
        <v>26.825897870641423</v>
      </c>
      <c r="AL6" s="4">
        <v>13.299997786391698</v>
      </c>
      <c r="AM6" s="3">
        <v>0</v>
      </c>
      <c r="AN6" s="4">
        <v>0</v>
      </c>
      <c r="AO6" s="4">
        <v>0</v>
      </c>
      <c r="AP6" s="4">
        <v>0</v>
      </c>
      <c r="AQ6" s="3">
        <v>39.229816542196261</v>
      </c>
      <c r="AR6" s="4">
        <v>9.5443720845018962</v>
      </c>
      <c r="AS6" s="4">
        <v>0.53840047656164547</v>
      </c>
      <c r="AT6" s="4">
        <v>10.670118535494428</v>
      </c>
      <c r="AU6" s="4">
        <v>0</v>
      </c>
      <c r="AV6" s="4">
        <v>7.3418246803860745</v>
      </c>
      <c r="AW6" s="4">
        <v>0</v>
      </c>
      <c r="AX6" s="4">
        <v>11.135100765252211</v>
      </c>
      <c r="AY6" s="4">
        <v>0</v>
      </c>
      <c r="AZ6" s="3">
        <v>173.06872023959198</v>
      </c>
      <c r="BA6" s="4">
        <v>22.256346189569133</v>
      </c>
      <c r="BB6" s="4">
        <v>0</v>
      </c>
      <c r="BC6" s="4">
        <v>0</v>
      </c>
      <c r="BD6" s="4">
        <v>0</v>
      </c>
      <c r="BE6" s="4">
        <v>31.310058483123381</v>
      </c>
      <c r="BF6" s="8">
        <v>0</v>
      </c>
      <c r="BG6" s="4">
        <v>2.0331206807222975</v>
      </c>
      <c r="BH6" s="4">
        <v>0</v>
      </c>
      <c r="BI6" s="4">
        <v>0</v>
      </c>
      <c r="BJ6" s="4">
        <v>0</v>
      </c>
      <c r="BK6" s="4">
        <v>0</v>
      </c>
      <c r="BL6" s="4">
        <v>4.5180459571606608</v>
      </c>
      <c r="BM6" s="4">
        <v>112.95114892901653</v>
      </c>
      <c r="BN6" s="3">
        <v>4.8945497869240491</v>
      </c>
      <c r="BO6" s="4">
        <v>4.8945497869240491</v>
      </c>
      <c r="BP6" s="4">
        <v>0</v>
      </c>
      <c r="BQ6" s="4">
        <v>0</v>
      </c>
      <c r="BR6" s="3">
        <v>0</v>
      </c>
      <c r="BS6" s="3">
        <v>0</v>
      </c>
      <c r="BT6" s="3">
        <v>0</v>
      </c>
      <c r="BU6" s="3">
        <v>0</v>
      </c>
      <c r="BV6" s="3">
        <v>0</v>
      </c>
      <c r="BW6" s="4">
        <v>0</v>
      </c>
      <c r="BX6" s="4">
        <v>0</v>
      </c>
      <c r="BY6" s="4">
        <v>0</v>
      </c>
      <c r="BZ6" s="4">
        <v>0</v>
      </c>
      <c r="CA6" s="4">
        <v>0</v>
      </c>
      <c r="CB6" s="4">
        <v>0</v>
      </c>
      <c r="CC6" s="4">
        <v>0</v>
      </c>
      <c r="CD6" s="4">
        <v>0</v>
      </c>
      <c r="CE6" s="4">
        <v>0</v>
      </c>
      <c r="CF6" s="3">
        <v>0</v>
      </c>
      <c r="CG6" s="3">
        <v>0</v>
      </c>
      <c r="CH6" s="3">
        <v>0</v>
      </c>
      <c r="CI6" s="3">
        <v>0</v>
      </c>
      <c r="CJ6" s="4">
        <v>0</v>
      </c>
      <c r="CK6" s="4">
        <v>0</v>
      </c>
      <c r="CL6" s="3">
        <v>0</v>
      </c>
      <c r="CM6" s="4">
        <v>0</v>
      </c>
      <c r="CN6" s="4">
        <v>0</v>
      </c>
      <c r="CO6" s="4">
        <v>0</v>
      </c>
      <c r="CP6" s="3">
        <v>185.72933922227949</v>
      </c>
      <c r="CQ6" s="3">
        <v>178.19926262701173</v>
      </c>
      <c r="CR6" s="4">
        <v>119.87881939666286</v>
      </c>
      <c r="CS6" s="4">
        <v>49.359652081980222</v>
      </c>
      <c r="CT6" s="4">
        <v>8.960791148368644</v>
      </c>
      <c r="CU6" s="4">
        <v>0</v>
      </c>
      <c r="CV6" s="3">
        <v>7.5300765952677686</v>
      </c>
      <c r="CW6" s="4">
        <v>0</v>
      </c>
      <c r="CX6" s="4">
        <v>7.5300765952677686</v>
      </c>
      <c r="CY6" s="3">
        <v>0</v>
      </c>
      <c r="CZ6" s="4">
        <v>0</v>
      </c>
      <c r="DA6" s="4">
        <v>0</v>
      </c>
      <c r="DB6" s="4">
        <v>0</v>
      </c>
      <c r="DC6" s="4">
        <v>0</v>
      </c>
      <c r="DD6" s="4">
        <v>0</v>
      </c>
      <c r="DE6" s="3">
        <v>264.1480159384576</v>
      </c>
      <c r="DF6" s="3">
        <v>61.150716598464669</v>
      </c>
      <c r="DG6" s="4">
        <v>0</v>
      </c>
      <c r="DH6" s="4">
        <v>0</v>
      </c>
      <c r="DI6" s="4">
        <v>0</v>
      </c>
      <c r="DJ6" s="4">
        <v>0</v>
      </c>
      <c r="DK6" s="8">
        <v>60.8</v>
      </c>
      <c r="DL6" s="8">
        <v>0.35071659846467118</v>
      </c>
      <c r="DM6" s="4">
        <v>0</v>
      </c>
      <c r="DN6" s="3">
        <v>0</v>
      </c>
      <c r="DO6" s="3">
        <v>0</v>
      </c>
      <c r="DP6" s="3">
        <v>202.99729933999294</v>
      </c>
      <c r="DQ6" s="3">
        <v>0</v>
      </c>
      <c r="DR6" s="4">
        <v>0</v>
      </c>
      <c r="DS6" s="4">
        <v>0</v>
      </c>
      <c r="DT6" s="3">
        <v>0</v>
      </c>
      <c r="DU6" s="3">
        <v>190.81214092408524</v>
      </c>
      <c r="DV6" s="4">
        <v>190.81214092408524</v>
      </c>
      <c r="DW6" s="4">
        <v>0</v>
      </c>
      <c r="DX6" s="3">
        <v>0</v>
      </c>
      <c r="DY6" s="3">
        <v>0</v>
      </c>
      <c r="DZ6" s="3">
        <v>12.185158415907688</v>
      </c>
      <c r="EA6" s="4">
        <v>0</v>
      </c>
      <c r="EB6" s="4">
        <v>0</v>
      </c>
      <c r="EC6" s="4">
        <v>0</v>
      </c>
      <c r="ED6" s="4">
        <v>0</v>
      </c>
      <c r="EE6" s="4">
        <v>1.3441186722552967</v>
      </c>
      <c r="EF6" s="8">
        <v>0.16366774595017988</v>
      </c>
      <c r="EG6" s="8">
        <v>10.677371997702211</v>
      </c>
      <c r="EH6" s="3">
        <v>0</v>
      </c>
      <c r="EI6" s="3">
        <v>0</v>
      </c>
    </row>
  </sheetData>
  <mergeCells count="6">
    <mergeCell ref="A5:C5"/>
    <mergeCell ref="A2:EI2"/>
    <mergeCell ref="A3:A4"/>
    <mergeCell ref="B3:B4"/>
    <mergeCell ref="C3:C4"/>
    <mergeCell ref="D3:D4"/>
  </mergeCells>
  <phoneticPr fontId="0" type="noConversion"/>
  <pageMargins left="0.39374999999999999" right="0.39374999999999999" top="0.39374999999999999" bottom="0.39374999999999999" header="0.3" footer="0.3"/>
  <pageSetup paperSize="9" scale="66" orientation="landscape" r:id="rId1"/>
  <colBreaks count="1" manualBreakCount="1">
    <brk id="109" max="1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EL6"/>
  <sheetViews>
    <sheetView view="pageBreakPreview" zoomScale="86" zoomScaleSheetLayoutView="86" workbookViewId="0">
      <selection activeCell="EE25" sqref="EE25"/>
    </sheetView>
  </sheetViews>
  <sheetFormatPr defaultRowHeight="12.75"/>
  <cols>
    <col min="1" max="1" width="12.1640625" customWidth="1"/>
    <col min="2" max="2" width="29.83203125" customWidth="1"/>
    <col min="3" max="3" width="15.33203125" customWidth="1"/>
    <col min="4" max="4" width="18.1640625" customWidth="1"/>
    <col min="5" max="5" width="16.33203125" customWidth="1"/>
    <col min="6" max="6" width="17.33203125" customWidth="1"/>
    <col min="7" max="7" width="18.1640625" customWidth="1"/>
    <col min="8" max="8" width="16.1640625" customWidth="1"/>
    <col min="9" max="9" width="21.1640625" hidden="1" customWidth="1"/>
    <col min="10" max="11" width="16.1640625" customWidth="1"/>
    <col min="12" max="12" width="21.1640625" customWidth="1"/>
    <col min="13" max="14" width="21.1640625" hidden="1" customWidth="1"/>
    <col min="15" max="16" width="21.1640625" customWidth="1"/>
    <col min="17" max="18" width="21.1640625" hidden="1" customWidth="1"/>
    <col min="19" max="19" width="21.1640625" customWidth="1"/>
    <col min="20" max="22" width="21.1640625" hidden="1" customWidth="1"/>
    <col min="23" max="25" width="21.1640625" customWidth="1"/>
    <col min="26" max="28" width="21.1640625" hidden="1" customWidth="1"/>
    <col min="29" max="30" width="21.1640625" customWidth="1"/>
    <col min="31" max="31" width="21.1640625" hidden="1" customWidth="1"/>
    <col min="32" max="38" width="21.1640625" customWidth="1"/>
    <col min="39" max="42" width="21.1640625" hidden="1" customWidth="1"/>
    <col min="43" max="46" width="21.1640625" customWidth="1"/>
    <col min="47" max="47" width="21.1640625" hidden="1" customWidth="1"/>
    <col min="48" max="48" width="21.1640625" customWidth="1"/>
    <col min="49" max="49" width="21.1640625" hidden="1" customWidth="1"/>
    <col min="50" max="50" width="21.1640625" customWidth="1"/>
    <col min="51" max="51" width="21.1640625" hidden="1" customWidth="1"/>
    <col min="52" max="54" width="21.1640625" customWidth="1"/>
    <col min="55" max="56" width="21.1640625" hidden="1" customWidth="1"/>
    <col min="57" max="59" width="21.1640625" customWidth="1"/>
    <col min="60" max="63" width="21.1640625" hidden="1" customWidth="1"/>
    <col min="64" max="67" width="21.1640625" customWidth="1"/>
    <col min="68" max="93" width="21.1640625" hidden="1" customWidth="1"/>
    <col min="94" max="98" width="21.1640625" customWidth="1"/>
    <col min="99" max="99" width="21.1640625" hidden="1" customWidth="1"/>
    <col min="100" max="100" width="21.1640625" customWidth="1"/>
    <col min="101" max="101" width="21.1640625" hidden="1" customWidth="1"/>
    <col min="102" max="102" width="21.1640625" customWidth="1"/>
    <col min="103" max="108" width="21.1640625" hidden="1" customWidth="1"/>
    <col min="109" max="110" width="21.1640625" customWidth="1"/>
    <col min="111" max="114" width="21.1640625" hidden="1" customWidth="1"/>
    <col min="115" max="116" width="21.1640625" customWidth="1"/>
    <col min="117" max="119" width="21.1640625" hidden="1" customWidth="1"/>
    <col min="120" max="120" width="21.1640625" customWidth="1"/>
    <col min="121" max="123" width="21.1640625" hidden="1" customWidth="1"/>
    <col min="124" max="126" width="21.1640625" customWidth="1"/>
    <col min="127" max="129" width="21.1640625" hidden="1" customWidth="1"/>
    <col min="130" max="130" width="21.1640625" customWidth="1"/>
    <col min="131" max="134" width="21.1640625" hidden="1" customWidth="1"/>
    <col min="135" max="137" width="21.1640625" customWidth="1"/>
    <col min="138" max="139" width="21.1640625" hidden="1" customWidth="1"/>
    <col min="140" max="141" width="13.83203125" hidden="1" customWidth="1"/>
    <col min="142" max="142" width="14.83203125" hidden="1" customWidth="1"/>
    <col min="143" max="144" width="0" hidden="1" customWidth="1"/>
  </cols>
  <sheetData>
    <row r="1" spans="1:142">
      <c r="A1" s="6" t="s">
        <v>0</v>
      </c>
    </row>
    <row r="2" spans="1:142" ht="14.1" customHeight="1">
      <c r="A2" s="14" t="s">
        <v>281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</row>
    <row r="3" spans="1:142" ht="126.2" customHeight="1">
      <c r="A3" s="12" t="s">
        <v>2</v>
      </c>
      <c r="B3" s="12" t="s">
        <v>3</v>
      </c>
      <c r="C3" s="12" t="s">
        <v>4</v>
      </c>
      <c r="D3" s="15" t="s">
        <v>5</v>
      </c>
      <c r="E3" s="1" t="s">
        <v>6</v>
      </c>
      <c r="F3" s="1" t="s">
        <v>7</v>
      </c>
      <c r="G3" s="1" t="s">
        <v>8</v>
      </c>
      <c r="H3" s="7" t="s">
        <v>9</v>
      </c>
      <c r="I3" s="7" t="s">
        <v>10</v>
      </c>
      <c r="J3" s="7" t="s">
        <v>11</v>
      </c>
      <c r="K3" s="1" t="s">
        <v>12</v>
      </c>
      <c r="L3" s="7" t="s">
        <v>13</v>
      </c>
      <c r="M3" s="2" t="s">
        <v>14</v>
      </c>
      <c r="N3" s="2" t="s">
        <v>15</v>
      </c>
      <c r="O3" s="1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1" t="s">
        <v>21</v>
      </c>
      <c r="U3" s="2" t="s">
        <v>22</v>
      </c>
      <c r="V3" s="2" t="s">
        <v>23</v>
      </c>
      <c r="W3" s="1" t="s">
        <v>24</v>
      </c>
      <c r="X3" s="1" t="s">
        <v>25</v>
      </c>
      <c r="Y3" s="7" t="s">
        <v>26</v>
      </c>
      <c r="Z3" s="2" t="s">
        <v>27</v>
      </c>
      <c r="AA3" s="2" t="s">
        <v>28</v>
      </c>
      <c r="AB3" s="2" t="s">
        <v>29</v>
      </c>
      <c r="AC3" s="1" t="s">
        <v>30</v>
      </c>
      <c r="AD3" s="7" t="s">
        <v>31</v>
      </c>
      <c r="AE3" s="2" t="s">
        <v>32</v>
      </c>
      <c r="AF3" s="1" t="s">
        <v>33</v>
      </c>
      <c r="AG3" s="2" t="s">
        <v>34</v>
      </c>
      <c r="AH3" s="2" t="s">
        <v>35</v>
      </c>
      <c r="AI3" s="2" t="s">
        <v>36</v>
      </c>
      <c r="AJ3" s="2" t="s">
        <v>37</v>
      </c>
      <c r="AK3" s="2" t="s">
        <v>38</v>
      </c>
      <c r="AL3" s="2" t="s">
        <v>39</v>
      </c>
      <c r="AM3" s="1" t="s">
        <v>40</v>
      </c>
      <c r="AN3" s="2" t="s">
        <v>41</v>
      </c>
      <c r="AO3" s="2" t="s">
        <v>42</v>
      </c>
      <c r="AP3" s="2" t="s">
        <v>43</v>
      </c>
      <c r="AQ3" s="1" t="s">
        <v>44</v>
      </c>
      <c r="AR3" s="2" t="s">
        <v>45</v>
      </c>
      <c r="AS3" s="2" t="s">
        <v>46</v>
      </c>
      <c r="AT3" s="2" t="s">
        <v>47</v>
      </c>
      <c r="AU3" s="2" t="s">
        <v>48</v>
      </c>
      <c r="AV3" s="2" t="s">
        <v>49</v>
      </c>
      <c r="AW3" s="2" t="s">
        <v>50</v>
      </c>
      <c r="AX3" s="2" t="s">
        <v>51</v>
      </c>
      <c r="AY3" s="2" t="s">
        <v>52</v>
      </c>
      <c r="AZ3" s="1" t="s">
        <v>53</v>
      </c>
      <c r="BA3" s="2" t="s">
        <v>54</v>
      </c>
      <c r="BB3" s="2" t="s">
        <v>55</v>
      </c>
      <c r="BC3" s="2" t="s">
        <v>56</v>
      </c>
      <c r="BD3" s="2" t="s">
        <v>57</v>
      </c>
      <c r="BE3" s="2" t="s">
        <v>58</v>
      </c>
      <c r="BF3" s="7" t="s">
        <v>59</v>
      </c>
      <c r="BG3" s="2" t="s">
        <v>60</v>
      </c>
      <c r="BH3" s="2" t="s">
        <v>61</v>
      </c>
      <c r="BI3" s="2" t="s">
        <v>62</v>
      </c>
      <c r="BJ3" s="2" t="s">
        <v>63</v>
      </c>
      <c r="BK3" s="2" t="s">
        <v>64</v>
      </c>
      <c r="BL3" s="2" t="s">
        <v>65</v>
      </c>
      <c r="BM3" s="2" t="s">
        <v>66</v>
      </c>
      <c r="BN3" s="1" t="s">
        <v>67</v>
      </c>
      <c r="BO3" s="2" t="s">
        <v>68</v>
      </c>
      <c r="BP3" s="2" t="s">
        <v>69</v>
      </c>
      <c r="BQ3" s="2" t="s">
        <v>70</v>
      </c>
      <c r="BR3" s="1" t="s">
        <v>71</v>
      </c>
      <c r="BS3" s="1" t="s">
        <v>72</v>
      </c>
      <c r="BT3" s="1" t="s">
        <v>73</v>
      </c>
      <c r="BU3" s="1" t="s">
        <v>74</v>
      </c>
      <c r="BV3" s="1" t="s">
        <v>75</v>
      </c>
      <c r="BW3" s="2" t="s">
        <v>76</v>
      </c>
      <c r="BX3" s="2" t="s">
        <v>77</v>
      </c>
      <c r="BY3" s="2" t="s">
        <v>78</v>
      </c>
      <c r="BZ3" s="2" t="s">
        <v>79</v>
      </c>
      <c r="CA3" s="2" t="s">
        <v>80</v>
      </c>
      <c r="CB3" s="2" t="s">
        <v>81</v>
      </c>
      <c r="CC3" s="2" t="s">
        <v>82</v>
      </c>
      <c r="CD3" s="2" t="s">
        <v>83</v>
      </c>
      <c r="CE3" s="2" t="s">
        <v>84</v>
      </c>
      <c r="CF3" s="1" t="s">
        <v>85</v>
      </c>
      <c r="CG3" s="1" t="s">
        <v>86</v>
      </c>
      <c r="CH3" s="1" t="s">
        <v>87</v>
      </c>
      <c r="CI3" s="1" t="s">
        <v>88</v>
      </c>
      <c r="CJ3" s="2" t="s">
        <v>89</v>
      </c>
      <c r="CK3" s="2" t="s">
        <v>90</v>
      </c>
      <c r="CL3" s="1" t="s">
        <v>91</v>
      </c>
      <c r="CM3" s="2" t="s">
        <v>92</v>
      </c>
      <c r="CN3" s="2" t="s">
        <v>93</v>
      </c>
      <c r="CO3" s="2" t="s">
        <v>94</v>
      </c>
      <c r="CP3" s="1" t="s">
        <v>95</v>
      </c>
      <c r="CQ3" s="1" t="s">
        <v>96</v>
      </c>
      <c r="CR3" s="2" t="s">
        <v>97</v>
      </c>
      <c r="CS3" s="2" t="s">
        <v>98</v>
      </c>
      <c r="CT3" s="2" t="s">
        <v>99</v>
      </c>
      <c r="CU3" s="2" t="s">
        <v>100</v>
      </c>
      <c r="CV3" s="1" t="s">
        <v>101</v>
      </c>
      <c r="CW3" s="2" t="s">
        <v>102</v>
      </c>
      <c r="CX3" s="2" t="s">
        <v>103</v>
      </c>
      <c r="CY3" s="1" t="s">
        <v>104</v>
      </c>
      <c r="CZ3" s="2" t="s">
        <v>105</v>
      </c>
      <c r="DA3" s="2" t="s">
        <v>106</v>
      </c>
      <c r="DB3" s="2" t="s">
        <v>107</v>
      </c>
      <c r="DC3" s="2" t="s">
        <v>108</v>
      </c>
      <c r="DD3" s="2" t="s">
        <v>109</v>
      </c>
      <c r="DE3" s="1" t="s">
        <v>110</v>
      </c>
      <c r="DF3" s="1" t="s">
        <v>111</v>
      </c>
      <c r="DG3" s="2" t="s">
        <v>112</v>
      </c>
      <c r="DH3" s="2" t="s">
        <v>113</v>
      </c>
      <c r="DI3" s="2" t="s">
        <v>114</v>
      </c>
      <c r="DJ3" s="2" t="s">
        <v>115</v>
      </c>
      <c r="DK3" s="7" t="s">
        <v>116</v>
      </c>
      <c r="DL3" s="7" t="s">
        <v>117</v>
      </c>
      <c r="DM3" s="2" t="s">
        <v>118</v>
      </c>
      <c r="DN3" s="1" t="s">
        <v>119</v>
      </c>
      <c r="DO3" s="1" t="s">
        <v>120</v>
      </c>
      <c r="DP3" s="1" t="s">
        <v>121</v>
      </c>
      <c r="DQ3" s="1" t="s">
        <v>122</v>
      </c>
      <c r="DR3" s="2" t="s">
        <v>123</v>
      </c>
      <c r="DS3" s="2" t="s">
        <v>124</v>
      </c>
      <c r="DT3" s="10" t="s">
        <v>125</v>
      </c>
      <c r="DU3" s="1" t="s">
        <v>126</v>
      </c>
      <c r="DV3" s="2" t="s">
        <v>127</v>
      </c>
      <c r="DW3" s="2" t="s">
        <v>128</v>
      </c>
      <c r="DX3" s="1" t="s">
        <v>129</v>
      </c>
      <c r="DY3" s="1" t="s">
        <v>130</v>
      </c>
      <c r="DZ3" s="1" t="s">
        <v>131</v>
      </c>
      <c r="EA3" s="2" t="s">
        <v>132</v>
      </c>
      <c r="EB3" s="2" t="s">
        <v>133</v>
      </c>
      <c r="EC3" s="2" t="s">
        <v>134</v>
      </c>
      <c r="ED3" s="2" t="s">
        <v>135</v>
      </c>
      <c r="EE3" s="2" t="s">
        <v>136</v>
      </c>
      <c r="EF3" s="7" t="s">
        <v>137</v>
      </c>
      <c r="EG3" s="7" t="s">
        <v>138</v>
      </c>
      <c r="EH3" s="2" t="s">
        <v>139</v>
      </c>
      <c r="EI3" s="2" t="s">
        <v>140</v>
      </c>
    </row>
    <row r="4" spans="1:142" ht="15.4" customHeight="1">
      <c r="A4" s="12" t="s">
        <v>0</v>
      </c>
      <c r="B4" s="12" t="s">
        <v>0</v>
      </c>
      <c r="C4" s="12" t="s">
        <v>0</v>
      </c>
      <c r="D4" s="15" t="s">
        <v>0</v>
      </c>
      <c r="E4" s="1" t="s">
        <v>141</v>
      </c>
      <c r="F4" s="1" t="s">
        <v>142</v>
      </c>
      <c r="G4" s="1" t="s">
        <v>143</v>
      </c>
      <c r="H4" s="7" t="s">
        <v>144</v>
      </c>
      <c r="I4" s="7" t="s">
        <v>145</v>
      </c>
      <c r="J4" s="7" t="s">
        <v>146</v>
      </c>
      <c r="K4" s="1" t="s">
        <v>147</v>
      </c>
      <c r="L4" s="7" t="s">
        <v>148</v>
      </c>
      <c r="M4" s="2" t="s">
        <v>149</v>
      </c>
      <c r="N4" s="2" t="s">
        <v>150</v>
      </c>
      <c r="O4" s="2" t="s">
        <v>151</v>
      </c>
      <c r="P4" s="7" t="s">
        <v>152</v>
      </c>
      <c r="Q4" s="7" t="s">
        <v>153</v>
      </c>
      <c r="R4" s="7" t="s">
        <v>154</v>
      </c>
      <c r="S4" s="7" t="s">
        <v>155</v>
      </c>
      <c r="T4" s="1" t="s">
        <v>156</v>
      </c>
      <c r="U4" s="2" t="s">
        <v>157</v>
      </c>
      <c r="V4" s="2" t="s">
        <v>158</v>
      </c>
      <c r="W4" s="1" t="s">
        <v>159</v>
      </c>
      <c r="X4" s="1" t="s">
        <v>160</v>
      </c>
      <c r="Y4" s="7" t="s">
        <v>161</v>
      </c>
      <c r="Z4" s="2" t="s">
        <v>162</v>
      </c>
      <c r="AA4" s="2" t="s">
        <v>163</v>
      </c>
      <c r="AB4" s="2" t="s">
        <v>164</v>
      </c>
      <c r="AC4" s="1" t="s">
        <v>165</v>
      </c>
      <c r="AD4" s="7" t="s">
        <v>166</v>
      </c>
      <c r="AE4" s="2" t="s">
        <v>167</v>
      </c>
      <c r="AF4" s="1" t="s">
        <v>168</v>
      </c>
      <c r="AG4" s="2" t="s">
        <v>169</v>
      </c>
      <c r="AH4" s="2" t="s">
        <v>170</v>
      </c>
      <c r="AI4" s="2" t="s">
        <v>171</v>
      </c>
      <c r="AJ4" s="2" t="s">
        <v>172</v>
      </c>
      <c r="AK4" s="2" t="s">
        <v>173</v>
      </c>
      <c r="AL4" s="2" t="s">
        <v>174</v>
      </c>
      <c r="AM4" s="1" t="s">
        <v>175</v>
      </c>
      <c r="AN4" s="2" t="s">
        <v>176</v>
      </c>
      <c r="AO4" s="2" t="s">
        <v>177</v>
      </c>
      <c r="AP4" s="2" t="s">
        <v>178</v>
      </c>
      <c r="AQ4" s="1" t="s">
        <v>179</v>
      </c>
      <c r="AR4" s="2" t="s">
        <v>180</v>
      </c>
      <c r="AS4" s="2" t="s">
        <v>181</v>
      </c>
      <c r="AT4" s="2" t="s">
        <v>182</v>
      </c>
      <c r="AU4" s="2" t="s">
        <v>183</v>
      </c>
      <c r="AV4" s="2" t="s">
        <v>184</v>
      </c>
      <c r="AW4" s="2" t="s">
        <v>185</v>
      </c>
      <c r="AX4" s="2" t="s">
        <v>186</v>
      </c>
      <c r="AY4" s="2" t="s">
        <v>187</v>
      </c>
      <c r="AZ4" s="1" t="s">
        <v>188</v>
      </c>
      <c r="BA4" s="2" t="s">
        <v>189</v>
      </c>
      <c r="BB4" s="2" t="s">
        <v>190</v>
      </c>
      <c r="BC4" s="2" t="s">
        <v>191</v>
      </c>
      <c r="BD4" s="2" t="s">
        <v>192</v>
      </c>
      <c r="BE4" s="2" t="s">
        <v>193</v>
      </c>
      <c r="BF4" s="7" t="s">
        <v>194</v>
      </c>
      <c r="BG4" s="2" t="s">
        <v>195</v>
      </c>
      <c r="BH4" s="2" t="s">
        <v>196</v>
      </c>
      <c r="BI4" s="2" t="s">
        <v>197</v>
      </c>
      <c r="BJ4" s="2" t="s">
        <v>198</v>
      </c>
      <c r="BK4" s="2" t="s">
        <v>199</v>
      </c>
      <c r="BL4" s="2" t="s">
        <v>200</v>
      </c>
      <c r="BM4" s="2" t="s">
        <v>201</v>
      </c>
      <c r="BN4" s="1" t="s">
        <v>202</v>
      </c>
      <c r="BO4" s="2" t="s">
        <v>203</v>
      </c>
      <c r="BP4" s="2" t="s">
        <v>204</v>
      </c>
      <c r="BQ4" s="2" t="s">
        <v>205</v>
      </c>
      <c r="BR4" s="1" t="s">
        <v>206</v>
      </c>
      <c r="BS4" s="1" t="s">
        <v>207</v>
      </c>
      <c r="BT4" s="1" t="s">
        <v>208</v>
      </c>
      <c r="BU4" s="1" t="s">
        <v>209</v>
      </c>
      <c r="BV4" s="1" t="s">
        <v>210</v>
      </c>
      <c r="BW4" s="2" t="s">
        <v>211</v>
      </c>
      <c r="BX4" s="2" t="s">
        <v>212</v>
      </c>
      <c r="BY4" s="2" t="s">
        <v>213</v>
      </c>
      <c r="BZ4" s="2" t="s">
        <v>214</v>
      </c>
      <c r="CA4" s="2" t="s">
        <v>215</v>
      </c>
      <c r="CB4" s="2" t="s">
        <v>216</v>
      </c>
      <c r="CC4" s="2" t="s">
        <v>217</v>
      </c>
      <c r="CD4" s="2" t="s">
        <v>218</v>
      </c>
      <c r="CE4" s="2" t="s">
        <v>219</v>
      </c>
      <c r="CF4" s="1" t="s">
        <v>220</v>
      </c>
      <c r="CG4" s="1" t="s">
        <v>221</v>
      </c>
      <c r="CH4" s="1" t="s">
        <v>222</v>
      </c>
      <c r="CI4" s="1" t="s">
        <v>223</v>
      </c>
      <c r="CJ4" s="2" t="s">
        <v>224</v>
      </c>
      <c r="CK4" s="2" t="s">
        <v>225</v>
      </c>
      <c r="CL4" s="1" t="s">
        <v>226</v>
      </c>
      <c r="CM4" s="2" t="s">
        <v>227</v>
      </c>
      <c r="CN4" s="2" t="s">
        <v>228</v>
      </c>
      <c r="CO4" s="2" t="s">
        <v>229</v>
      </c>
      <c r="CP4" s="1" t="s">
        <v>230</v>
      </c>
      <c r="CQ4" s="2" t="s">
        <v>231</v>
      </c>
      <c r="CR4" s="2" t="s">
        <v>232</v>
      </c>
      <c r="CS4" s="2" t="s">
        <v>233</v>
      </c>
      <c r="CT4" s="2" t="s">
        <v>234</v>
      </c>
      <c r="CU4" s="2" t="s">
        <v>235</v>
      </c>
      <c r="CV4" s="1" t="s">
        <v>236</v>
      </c>
      <c r="CW4" s="2" t="s">
        <v>237</v>
      </c>
      <c r="CX4" s="2" t="s">
        <v>238</v>
      </c>
      <c r="CY4" s="1" t="s">
        <v>239</v>
      </c>
      <c r="CZ4" s="2" t="s">
        <v>240</v>
      </c>
      <c r="DA4" s="2" t="s">
        <v>241</v>
      </c>
      <c r="DB4" s="2" t="s">
        <v>242</v>
      </c>
      <c r="DC4" s="2" t="s">
        <v>243</v>
      </c>
      <c r="DD4" s="2" t="s">
        <v>244</v>
      </c>
      <c r="DE4" s="1" t="s">
        <v>245</v>
      </c>
      <c r="DF4" s="1" t="s">
        <v>246</v>
      </c>
      <c r="DG4" s="2" t="s">
        <v>247</v>
      </c>
      <c r="DH4" s="2" t="s">
        <v>248</v>
      </c>
      <c r="DI4" s="2" t="s">
        <v>249</v>
      </c>
      <c r="DJ4" s="2" t="s">
        <v>250</v>
      </c>
      <c r="DK4" s="7" t="s">
        <v>251</v>
      </c>
      <c r="DL4" s="7" t="s">
        <v>252</v>
      </c>
      <c r="DM4" s="2" t="s">
        <v>253</v>
      </c>
      <c r="DN4" s="1" t="s">
        <v>254</v>
      </c>
      <c r="DO4" s="1" t="s">
        <v>255</v>
      </c>
      <c r="DP4" s="1" t="s">
        <v>256</v>
      </c>
      <c r="DQ4" s="1" t="s">
        <v>257</v>
      </c>
      <c r="DR4" s="2" t="s">
        <v>258</v>
      </c>
      <c r="DS4" s="2" t="s">
        <v>259</v>
      </c>
      <c r="DT4" s="1" t="s">
        <v>260</v>
      </c>
      <c r="DU4" s="1" t="s">
        <v>261</v>
      </c>
      <c r="DV4" s="2" t="s">
        <v>262</v>
      </c>
      <c r="DW4" s="2" t="s">
        <v>263</v>
      </c>
      <c r="DX4" s="1" t="s">
        <v>264</v>
      </c>
      <c r="DY4" s="1" t="s">
        <v>265</v>
      </c>
      <c r="DZ4" s="1" t="s">
        <v>266</v>
      </c>
      <c r="EA4" s="2" t="s">
        <v>267</v>
      </c>
      <c r="EB4" s="2" t="s">
        <v>268</v>
      </c>
      <c r="EC4" s="2" t="s">
        <v>269</v>
      </c>
      <c r="ED4" s="2" t="s">
        <v>270</v>
      </c>
      <c r="EE4" s="2" t="s">
        <v>271</v>
      </c>
      <c r="EF4" s="7" t="s">
        <v>272</v>
      </c>
      <c r="EG4" s="7" t="s">
        <v>273</v>
      </c>
      <c r="EH4" s="1" t="s">
        <v>274</v>
      </c>
      <c r="EI4" s="1" t="s">
        <v>275</v>
      </c>
    </row>
    <row r="5" spans="1:142" ht="15.4" customHeight="1">
      <c r="A5" s="12" t="s">
        <v>276</v>
      </c>
      <c r="B5" s="12"/>
      <c r="C5" s="12"/>
      <c r="D5" s="3">
        <f>D6</f>
        <v>10617.379417824581</v>
      </c>
      <c r="E5" s="3">
        <f t="shared" ref="E5:BP5" si="0">E6</f>
        <v>10333.550626417853</v>
      </c>
      <c r="F5" s="3">
        <f t="shared" si="0"/>
        <v>9515.4839087672535</v>
      </c>
      <c r="G5" s="3">
        <f t="shared" si="0"/>
        <v>7305.1857037965501</v>
      </c>
      <c r="H5" s="3">
        <f t="shared" si="0"/>
        <v>5056.8769055513731</v>
      </c>
      <c r="I5" s="3">
        <f t="shared" si="0"/>
        <v>0</v>
      </c>
      <c r="J5" s="3">
        <f t="shared" si="0"/>
        <v>2248.3087982451771</v>
      </c>
      <c r="K5" s="3">
        <f t="shared" si="0"/>
        <v>4.1062938359172412</v>
      </c>
      <c r="L5" s="3">
        <f t="shared" si="0"/>
        <v>4.1062938359172412</v>
      </c>
      <c r="M5" s="3">
        <f t="shared" si="0"/>
        <v>0</v>
      </c>
      <c r="N5" s="3">
        <f t="shared" si="0"/>
        <v>0</v>
      </c>
      <c r="O5" s="3">
        <f t="shared" si="0"/>
        <v>2206.1919111347861</v>
      </c>
      <c r="P5" s="3">
        <f t="shared" si="0"/>
        <v>1527.2025377197506</v>
      </c>
      <c r="Q5" s="3">
        <f t="shared" si="0"/>
        <v>0</v>
      </c>
      <c r="R5" s="3">
        <f t="shared" si="0"/>
        <v>0</v>
      </c>
      <c r="S5" s="3">
        <f t="shared" si="0"/>
        <v>678.98937341503552</v>
      </c>
      <c r="T5" s="3">
        <f t="shared" si="0"/>
        <v>0</v>
      </c>
      <c r="U5" s="3">
        <f t="shared" si="0"/>
        <v>0</v>
      </c>
      <c r="V5" s="3">
        <f t="shared" si="0"/>
        <v>0</v>
      </c>
      <c r="W5" s="3">
        <f t="shared" si="0"/>
        <v>624.76767300831125</v>
      </c>
      <c r="X5" s="3">
        <f t="shared" si="0"/>
        <v>34.219115299310346</v>
      </c>
      <c r="Y5" s="3">
        <f t="shared" si="0"/>
        <v>34.219115299310346</v>
      </c>
      <c r="Z5" s="3">
        <f t="shared" si="0"/>
        <v>0</v>
      </c>
      <c r="AA5" s="3">
        <f t="shared" si="0"/>
        <v>0</v>
      </c>
      <c r="AB5" s="3">
        <f t="shared" si="0"/>
        <v>0</v>
      </c>
      <c r="AC5" s="3">
        <f t="shared" si="0"/>
        <v>4.1062938359172412</v>
      </c>
      <c r="AD5" s="3">
        <f t="shared" si="0"/>
        <v>4.1062938359172412</v>
      </c>
      <c r="AE5" s="3">
        <f t="shared" si="0"/>
        <v>0</v>
      </c>
      <c r="AF5" s="3">
        <f t="shared" si="0"/>
        <v>360.0405325227062</v>
      </c>
      <c r="AG5" s="3">
        <f t="shared" si="0"/>
        <v>0</v>
      </c>
      <c r="AH5" s="3">
        <f t="shared" si="0"/>
        <v>186.67679883962367</v>
      </c>
      <c r="AI5" s="3">
        <f t="shared" si="0"/>
        <v>95.336828626533261</v>
      </c>
      <c r="AJ5" s="3">
        <f t="shared" si="0"/>
        <v>34.943122452819985</v>
      </c>
      <c r="AK5" s="3">
        <f t="shared" si="0"/>
        <v>29.241721480703017</v>
      </c>
      <c r="AL5" s="3">
        <f t="shared" si="0"/>
        <v>13.842061123026253</v>
      </c>
      <c r="AM5" s="3">
        <f t="shared" si="0"/>
        <v>0</v>
      </c>
      <c r="AN5" s="3">
        <f t="shared" si="0"/>
        <v>0</v>
      </c>
      <c r="AO5" s="3">
        <f t="shared" si="0"/>
        <v>0</v>
      </c>
      <c r="AP5" s="3">
        <f t="shared" si="0"/>
        <v>0</v>
      </c>
      <c r="AQ5" s="3">
        <f t="shared" si="0"/>
        <v>41.185274857343927</v>
      </c>
      <c r="AR5" s="3">
        <f t="shared" si="0"/>
        <v>9.9333687039976084</v>
      </c>
      <c r="AS5" s="3">
        <f t="shared" si="0"/>
        <v>0.56034387561012144</v>
      </c>
      <c r="AT5" s="3">
        <f t="shared" si="0"/>
        <v>11.104996807546044</v>
      </c>
      <c r="AU5" s="3">
        <f t="shared" si="0"/>
        <v>0</v>
      </c>
      <c r="AV5" s="3">
        <f t="shared" si="0"/>
        <v>7.9976353155262787</v>
      </c>
      <c r="AW5" s="3">
        <f t="shared" si="0"/>
        <v>0</v>
      </c>
      <c r="AX5" s="3">
        <f t="shared" si="0"/>
        <v>11.588930154663876</v>
      </c>
      <c r="AY5" s="3">
        <f t="shared" si="0"/>
        <v>0</v>
      </c>
      <c r="AZ5" s="3">
        <f t="shared" si="0"/>
        <v>180.12242126021431</v>
      </c>
      <c r="BA5" s="3">
        <f t="shared" si="0"/>
        <v>23.163440271130231</v>
      </c>
      <c r="BB5" s="3">
        <f t="shared" si="0"/>
        <v>0</v>
      </c>
      <c r="BC5" s="3">
        <f t="shared" si="0"/>
        <v>0</v>
      </c>
      <c r="BD5" s="3">
        <f t="shared" si="0"/>
        <v>0</v>
      </c>
      <c r="BE5" s="3">
        <f t="shared" si="0"/>
        <v>32.586151535480909</v>
      </c>
      <c r="BF5" s="3">
        <f t="shared" si="0"/>
        <v>0</v>
      </c>
      <c r="BG5" s="3">
        <f t="shared" si="0"/>
        <v>2.115983865940319</v>
      </c>
      <c r="BH5" s="3">
        <f t="shared" si="0"/>
        <v>0</v>
      </c>
      <c r="BI5" s="3">
        <f t="shared" si="0"/>
        <v>0</v>
      </c>
      <c r="BJ5" s="3">
        <f t="shared" si="0"/>
        <v>0</v>
      </c>
      <c r="BK5" s="3">
        <f t="shared" si="0"/>
        <v>0</v>
      </c>
      <c r="BL5" s="3">
        <f t="shared" si="0"/>
        <v>4.7021863687562639</v>
      </c>
      <c r="BM5" s="3">
        <f t="shared" si="0"/>
        <v>117.55465921890659</v>
      </c>
      <c r="BN5" s="3">
        <f t="shared" si="0"/>
        <v>5.0940352328192855</v>
      </c>
      <c r="BO5" s="3">
        <f t="shared" si="0"/>
        <v>5.0940352328192855</v>
      </c>
      <c r="BP5" s="3">
        <f t="shared" si="0"/>
        <v>0</v>
      </c>
      <c r="BQ5" s="3">
        <f t="shared" ref="BQ5:EB5" si="1">BQ6</f>
        <v>0</v>
      </c>
      <c r="BR5" s="3">
        <f t="shared" si="1"/>
        <v>0</v>
      </c>
      <c r="BS5" s="3">
        <f t="shared" si="1"/>
        <v>0</v>
      </c>
      <c r="BT5" s="3">
        <f t="shared" si="1"/>
        <v>0</v>
      </c>
      <c r="BU5" s="3">
        <f t="shared" si="1"/>
        <v>0</v>
      </c>
      <c r="BV5" s="3">
        <f t="shared" si="1"/>
        <v>0</v>
      </c>
      <c r="BW5" s="3">
        <f t="shared" si="1"/>
        <v>0</v>
      </c>
      <c r="BX5" s="3">
        <f t="shared" si="1"/>
        <v>0</v>
      </c>
      <c r="BY5" s="3">
        <f t="shared" si="1"/>
        <v>0</v>
      </c>
      <c r="BZ5" s="3">
        <f t="shared" si="1"/>
        <v>0</v>
      </c>
      <c r="CA5" s="3">
        <f t="shared" si="1"/>
        <v>0</v>
      </c>
      <c r="CB5" s="3">
        <f t="shared" si="1"/>
        <v>0</v>
      </c>
      <c r="CC5" s="3">
        <f t="shared" si="1"/>
        <v>0</v>
      </c>
      <c r="CD5" s="3">
        <f t="shared" si="1"/>
        <v>0</v>
      </c>
      <c r="CE5" s="3">
        <f t="shared" si="1"/>
        <v>0</v>
      </c>
      <c r="CF5" s="3">
        <f t="shared" si="1"/>
        <v>0</v>
      </c>
      <c r="CG5" s="3">
        <f t="shared" si="1"/>
        <v>0</v>
      </c>
      <c r="CH5" s="3">
        <f t="shared" si="1"/>
        <v>0</v>
      </c>
      <c r="CI5" s="3">
        <f t="shared" si="1"/>
        <v>0</v>
      </c>
      <c r="CJ5" s="3">
        <f t="shared" si="1"/>
        <v>0</v>
      </c>
      <c r="CK5" s="3">
        <f t="shared" si="1"/>
        <v>0</v>
      </c>
      <c r="CL5" s="3">
        <f t="shared" si="1"/>
        <v>0</v>
      </c>
      <c r="CM5" s="3">
        <f t="shared" si="1"/>
        <v>0</v>
      </c>
      <c r="CN5" s="3">
        <f t="shared" si="1"/>
        <v>0</v>
      </c>
      <c r="CO5" s="3">
        <f t="shared" si="1"/>
        <v>0</v>
      </c>
      <c r="CP5" s="3">
        <f t="shared" si="1"/>
        <v>193.29904464228872</v>
      </c>
      <c r="CQ5" s="3">
        <f t="shared" si="1"/>
        <v>185.46206736102829</v>
      </c>
      <c r="CR5" s="3">
        <f t="shared" si="1"/>
        <v>124.7646783176662</v>
      </c>
      <c r="CS5" s="3">
        <f t="shared" si="1"/>
        <v>51.371386078662184</v>
      </c>
      <c r="CT5" s="3">
        <f t="shared" si="1"/>
        <v>9.3260029646999243</v>
      </c>
      <c r="CU5" s="3">
        <f t="shared" si="1"/>
        <v>0</v>
      </c>
      <c r="CV5" s="3">
        <f t="shared" si="1"/>
        <v>7.8369772812604399</v>
      </c>
      <c r="CW5" s="3">
        <f t="shared" si="1"/>
        <v>0</v>
      </c>
      <c r="CX5" s="3">
        <f t="shared" si="1"/>
        <v>7.8369772812604399</v>
      </c>
      <c r="CY5" s="3">
        <f t="shared" si="1"/>
        <v>0</v>
      </c>
      <c r="CZ5" s="3">
        <f t="shared" si="1"/>
        <v>0</v>
      </c>
      <c r="DA5" s="3">
        <f t="shared" si="1"/>
        <v>0</v>
      </c>
      <c r="DB5" s="3">
        <f t="shared" si="1"/>
        <v>0</v>
      </c>
      <c r="DC5" s="3">
        <f t="shared" si="1"/>
        <v>0</v>
      </c>
      <c r="DD5" s="3">
        <f t="shared" si="1"/>
        <v>0</v>
      </c>
      <c r="DE5" s="3">
        <f t="shared" si="1"/>
        <v>283.82879140672719</v>
      </c>
      <c r="DF5" s="3">
        <f t="shared" si="1"/>
        <v>63.457972037693793</v>
      </c>
      <c r="DG5" s="3">
        <f t="shared" si="1"/>
        <v>0</v>
      </c>
      <c r="DH5" s="3">
        <f t="shared" si="1"/>
        <v>0</v>
      </c>
      <c r="DI5" s="3">
        <f t="shared" si="1"/>
        <v>0</v>
      </c>
      <c r="DJ5" s="3">
        <f t="shared" si="1"/>
        <v>0</v>
      </c>
      <c r="DK5" s="3">
        <f t="shared" si="1"/>
        <v>63.15</v>
      </c>
      <c r="DL5" s="3">
        <f t="shared" si="1"/>
        <v>0.30797203769379311</v>
      </c>
      <c r="DM5" s="3">
        <f t="shared" si="1"/>
        <v>0</v>
      </c>
      <c r="DN5" s="3">
        <f t="shared" si="1"/>
        <v>0</v>
      </c>
      <c r="DO5" s="3">
        <f t="shared" si="1"/>
        <v>0</v>
      </c>
      <c r="DP5" s="3">
        <f t="shared" si="1"/>
        <v>220.3708193690334</v>
      </c>
      <c r="DQ5" s="3">
        <f t="shared" si="1"/>
        <v>0</v>
      </c>
      <c r="DR5" s="3">
        <f t="shared" si="1"/>
        <v>0</v>
      </c>
      <c r="DS5" s="3">
        <f t="shared" si="1"/>
        <v>0</v>
      </c>
      <c r="DT5" s="3">
        <f t="shared" si="1"/>
        <v>0</v>
      </c>
      <c r="DU5" s="3">
        <f t="shared" si="1"/>
        <v>206.5435362476189</v>
      </c>
      <c r="DV5" s="3">
        <f t="shared" si="1"/>
        <v>206.5435362476189</v>
      </c>
      <c r="DW5" s="3">
        <f t="shared" si="1"/>
        <v>0</v>
      </c>
      <c r="DX5" s="3">
        <f t="shared" si="1"/>
        <v>0</v>
      </c>
      <c r="DY5" s="3">
        <f t="shared" si="1"/>
        <v>0</v>
      </c>
      <c r="DZ5" s="3">
        <f t="shared" si="1"/>
        <v>13.827283121414506</v>
      </c>
      <c r="EA5" s="3">
        <f t="shared" si="1"/>
        <v>0</v>
      </c>
      <c r="EB5" s="3">
        <f t="shared" si="1"/>
        <v>0</v>
      </c>
      <c r="EC5" s="3">
        <f t="shared" ref="EC5:EG5" si="2">EC6</f>
        <v>0</v>
      </c>
      <c r="ED5" s="3">
        <f t="shared" si="2"/>
        <v>0</v>
      </c>
      <c r="EE5" s="3">
        <f t="shared" si="2"/>
        <v>1.3989004447049884</v>
      </c>
      <c r="EF5" s="3">
        <f t="shared" si="2"/>
        <v>0.14372028425710343</v>
      </c>
      <c r="EG5" s="3">
        <f t="shared" si="2"/>
        <v>12.284662392452415</v>
      </c>
      <c r="EH5" s="3">
        <v>0</v>
      </c>
      <c r="EI5" s="3">
        <v>0</v>
      </c>
      <c r="EJ5" s="6">
        <f>EG5+EF5+DL5+DK5+BF5+AD5+Y5+S5+P5+L5+J5+H5</f>
        <v>9629.6956726168846</v>
      </c>
      <c r="EK5" s="6">
        <f>EJ5-DK5</f>
        <v>9566.545672616885</v>
      </c>
      <c r="EL5" s="9">
        <f>D5-EJ5</f>
        <v>987.68374520769612</v>
      </c>
    </row>
    <row r="6" spans="1:142" ht="27.4" customHeight="1">
      <c r="A6" s="5" t="s">
        <v>278</v>
      </c>
      <c r="B6" s="5" t="s">
        <v>279</v>
      </c>
      <c r="C6" s="5" t="s">
        <v>277</v>
      </c>
      <c r="D6" s="3">
        <v>10617.379417824581</v>
      </c>
      <c r="E6" s="3">
        <v>10333.550626417853</v>
      </c>
      <c r="F6" s="3">
        <v>9515.4839087672535</v>
      </c>
      <c r="G6" s="3">
        <v>7305.1857037965501</v>
      </c>
      <c r="H6" s="8">
        <v>5056.8769055513731</v>
      </c>
      <c r="I6" s="8">
        <v>0</v>
      </c>
      <c r="J6" s="8">
        <v>2248.3087982451771</v>
      </c>
      <c r="K6" s="3">
        <v>4.1062938359172412</v>
      </c>
      <c r="L6" s="8">
        <v>4.1062938359172412</v>
      </c>
      <c r="M6" s="4">
        <v>0</v>
      </c>
      <c r="N6" s="4">
        <v>0</v>
      </c>
      <c r="O6" s="3">
        <v>2206.1919111347861</v>
      </c>
      <c r="P6" s="8">
        <v>1527.2025377197506</v>
      </c>
      <c r="Q6" s="8">
        <v>0</v>
      </c>
      <c r="R6" s="8">
        <v>0</v>
      </c>
      <c r="S6" s="8">
        <v>678.98937341503552</v>
      </c>
      <c r="T6" s="3">
        <v>0</v>
      </c>
      <c r="U6" s="4">
        <v>0</v>
      </c>
      <c r="V6" s="4">
        <v>0</v>
      </c>
      <c r="W6" s="3">
        <v>624.76767300831125</v>
      </c>
      <c r="X6" s="3">
        <v>34.219115299310346</v>
      </c>
      <c r="Y6" s="8">
        <v>34.219115299310346</v>
      </c>
      <c r="Z6" s="4">
        <v>0</v>
      </c>
      <c r="AA6" s="4">
        <v>0</v>
      </c>
      <c r="AB6" s="4">
        <v>0</v>
      </c>
      <c r="AC6" s="3">
        <v>4.1062938359172412</v>
      </c>
      <c r="AD6" s="8">
        <v>4.1062938359172412</v>
      </c>
      <c r="AE6" s="4">
        <v>0</v>
      </c>
      <c r="AF6" s="3">
        <v>360.0405325227062</v>
      </c>
      <c r="AG6" s="4">
        <v>0</v>
      </c>
      <c r="AH6" s="4">
        <v>186.67679883962367</v>
      </c>
      <c r="AI6" s="4">
        <v>95.336828626533261</v>
      </c>
      <c r="AJ6" s="4">
        <v>34.943122452819985</v>
      </c>
      <c r="AK6" s="4">
        <v>29.241721480703017</v>
      </c>
      <c r="AL6" s="4">
        <v>13.842061123026253</v>
      </c>
      <c r="AM6" s="3">
        <v>0</v>
      </c>
      <c r="AN6" s="4">
        <v>0</v>
      </c>
      <c r="AO6" s="4">
        <v>0</v>
      </c>
      <c r="AP6" s="4">
        <v>0</v>
      </c>
      <c r="AQ6" s="3">
        <v>41.185274857343927</v>
      </c>
      <c r="AR6" s="4">
        <v>9.9333687039976084</v>
      </c>
      <c r="AS6" s="4">
        <v>0.56034387561012144</v>
      </c>
      <c r="AT6" s="4">
        <v>11.104996807546044</v>
      </c>
      <c r="AU6" s="4">
        <v>0</v>
      </c>
      <c r="AV6" s="4">
        <v>7.9976353155262787</v>
      </c>
      <c r="AW6" s="4">
        <v>0</v>
      </c>
      <c r="AX6" s="4">
        <v>11.588930154663876</v>
      </c>
      <c r="AY6" s="4">
        <v>0</v>
      </c>
      <c r="AZ6" s="3">
        <v>180.12242126021431</v>
      </c>
      <c r="BA6" s="4">
        <v>23.163440271130231</v>
      </c>
      <c r="BB6" s="4">
        <v>0</v>
      </c>
      <c r="BC6" s="4">
        <v>0</v>
      </c>
      <c r="BD6" s="4">
        <v>0</v>
      </c>
      <c r="BE6" s="4">
        <v>32.586151535480909</v>
      </c>
      <c r="BF6" s="8">
        <v>0</v>
      </c>
      <c r="BG6" s="4">
        <v>2.115983865940319</v>
      </c>
      <c r="BH6" s="4">
        <v>0</v>
      </c>
      <c r="BI6" s="4">
        <v>0</v>
      </c>
      <c r="BJ6" s="4">
        <v>0</v>
      </c>
      <c r="BK6" s="4">
        <v>0</v>
      </c>
      <c r="BL6" s="4">
        <v>4.7021863687562639</v>
      </c>
      <c r="BM6" s="4">
        <v>117.55465921890659</v>
      </c>
      <c r="BN6" s="3">
        <v>5.0940352328192855</v>
      </c>
      <c r="BO6" s="4">
        <v>5.0940352328192855</v>
      </c>
      <c r="BP6" s="4">
        <v>0</v>
      </c>
      <c r="BQ6" s="4">
        <v>0</v>
      </c>
      <c r="BR6" s="3">
        <v>0</v>
      </c>
      <c r="BS6" s="3">
        <v>0</v>
      </c>
      <c r="BT6" s="3">
        <v>0</v>
      </c>
      <c r="BU6" s="3">
        <v>0</v>
      </c>
      <c r="BV6" s="3">
        <v>0</v>
      </c>
      <c r="BW6" s="4">
        <v>0</v>
      </c>
      <c r="BX6" s="4">
        <v>0</v>
      </c>
      <c r="BY6" s="4">
        <v>0</v>
      </c>
      <c r="BZ6" s="4">
        <v>0</v>
      </c>
      <c r="CA6" s="4">
        <v>0</v>
      </c>
      <c r="CB6" s="4">
        <v>0</v>
      </c>
      <c r="CC6" s="4">
        <v>0</v>
      </c>
      <c r="CD6" s="4">
        <v>0</v>
      </c>
      <c r="CE6" s="4">
        <v>0</v>
      </c>
      <c r="CF6" s="3">
        <v>0</v>
      </c>
      <c r="CG6" s="3">
        <v>0</v>
      </c>
      <c r="CH6" s="3">
        <v>0</v>
      </c>
      <c r="CI6" s="3">
        <v>0</v>
      </c>
      <c r="CJ6" s="4">
        <v>0</v>
      </c>
      <c r="CK6" s="4">
        <v>0</v>
      </c>
      <c r="CL6" s="3">
        <v>0</v>
      </c>
      <c r="CM6" s="4">
        <v>0</v>
      </c>
      <c r="CN6" s="4">
        <v>0</v>
      </c>
      <c r="CO6" s="4">
        <v>0</v>
      </c>
      <c r="CP6" s="3">
        <v>193.29904464228872</v>
      </c>
      <c r="CQ6" s="3">
        <v>185.46206736102829</v>
      </c>
      <c r="CR6" s="4">
        <v>124.7646783176662</v>
      </c>
      <c r="CS6" s="4">
        <v>51.371386078662184</v>
      </c>
      <c r="CT6" s="4">
        <v>9.3260029646999243</v>
      </c>
      <c r="CU6" s="4">
        <v>0</v>
      </c>
      <c r="CV6" s="3">
        <v>7.8369772812604399</v>
      </c>
      <c r="CW6" s="4">
        <v>0</v>
      </c>
      <c r="CX6" s="4">
        <v>7.8369772812604399</v>
      </c>
      <c r="CY6" s="3">
        <v>0</v>
      </c>
      <c r="CZ6" s="4">
        <v>0</v>
      </c>
      <c r="DA6" s="4">
        <v>0</v>
      </c>
      <c r="DB6" s="4">
        <v>0</v>
      </c>
      <c r="DC6" s="4">
        <v>0</v>
      </c>
      <c r="DD6" s="4">
        <v>0</v>
      </c>
      <c r="DE6" s="3">
        <v>283.82879140672719</v>
      </c>
      <c r="DF6" s="3">
        <v>63.457972037693793</v>
      </c>
      <c r="DG6" s="4">
        <v>0</v>
      </c>
      <c r="DH6" s="4">
        <v>0</v>
      </c>
      <c r="DI6" s="4">
        <v>0</v>
      </c>
      <c r="DJ6" s="4">
        <v>0</v>
      </c>
      <c r="DK6" s="8">
        <v>63.15</v>
      </c>
      <c r="DL6" s="8">
        <v>0.30797203769379311</v>
      </c>
      <c r="DM6" s="4">
        <v>0</v>
      </c>
      <c r="DN6" s="3">
        <v>0</v>
      </c>
      <c r="DO6" s="3">
        <v>0</v>
      </c>
      <c r="DP6" s="3">
        <v>220.3708193690334</v>
      </c>
      <c r="DQ6" s="3">
        <v>0</v>
      </c>
      <c r="DR6" s="4">
        <v>0</v>
      </c>
      <c r="DS6" s="4">
        <v>0</v>
      </c>
      <c r="DT6" s="3">
        <v>0</v>
      </c>
      <c r="DU6" s="3">
        <v>206.5435362476189</v>
      </c>
      <c r="DV6" s="4">
        <v>206.5435362476189</v>
      </c>
      <c r="DW6" s="4">
        <v>0</v>
      </c>
      <c r="DX6" s="3">
        <v>0</v>
      </c>
      <c r="DY6" s="3">
        <v>0</v>
      </c>
      <c r="DZ6" s="3">
        <v>13.827283121414506</v>
      </c>
      <c r="EA6" s="4">
        <v>0</v>
      </c>
      <c r="EB6" s="4">
        <v>0</v>
      </c>
      <c r="EC6" s="4">
        <v>0</v>
      </c>
      <c r="ED6" s="4">
        <v>0</v>
      </c>
      <c r="EE6" s="4">
        <v>1.3989004447049884</v>
      </c>
      <c r="EF6" s="8">
        <v>0.14372028425710343</v>
      </c>
      <c r="EG6" s="8">
        <v>12.284662392452415</v>
      </c>
      <c r="EH6" s="3">
        <v>0</v>
      </c>
      <c r="EI6" s="3">
        <v>0</v>
      </c>
    </row>
  </sheetData>
  <mergeCells count="6">
    <mergeCell ref="A5:C5"/>
    <mergeCell ref="A2:EI2"/>
    <mergeCell ref="A3:A4"/>
    <mergeCell ref="B3:B4"/>
    <mergeCell ref="C3:C4"/>
    <mergeCell ref="D3:D4"/>
  </mergeCells>
  <phoneticPr fontId="0" type="noConversion"/>
  <pageMargins left="0.39374999999999999" right="0.39374999999999999" top="0.39374999999999999" bottom="0.39374999999999999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Table3</vt:lpstr>
      <vt:lpstr>Table2</vt:lpstr>
      <vt:lpstr>Table1</vt:lpstr>
      <vt:lpstr>Table1!Заголовки_для_печати</vt:lpstr>
      <vt:lpstr>Table2!Заголовки_для_печати</vt:lpstr>
      <vt:lpstr>Table3!Заголовки_для_печати</vt:lpstr>
      <vt:lpstr>Table1!Область_печати</vt:lpstr>
      <vt:lpstr>Table2!Область_печати</vt:lpstr>
      <vt:lpstr>Table3!Область_печати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cp:lastPrinted>2020-11-13T11:37:58Z</cp:lastPrinted>
  <dcterms:created xsi:type="dcterms:W3CDTF">2006-09-16T00:00:00Z</dcterms:created>
  <dcterms:modified xsi:type="dcterms:W3CDTF">2021-01-11T07:04:55Z</dcterms:modified>
</cp:coreProperties>
</file>