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E11" i="1" l="1"/>
  <c r="E12" i="1"/>
  <c r="H12" i="1"/>
  <c r="I12" i="1"/>
  <c r="J12" i="1"/>
  <c r="G15" i="1"/>
  <c r="H15" i="1"/>
  <c r="I15" i="1"/>
  <c r="J15" i="1"/>
  <c r="G16" i="1"/>
  <c r="H16" i="1"/>
  <c r="I16" i="1"/>
  <c r="J16" i="1"/>
  <c r="G17" i="1"/>
  <c r="H17" i="1"/>
  <c r="I17" i="1"/>
  <c r="J17" i="1"/>
  <c r="E18" i="1"/>
  <c r="G18" i="1"/>
  <c r="H18" i="1"/>
  <c r="I18" i="1"/>
  <c r="J18" i="1"/>
  <c r="F19" i="1"/>
  <c r="G7" i="1"/>
  <c r="H7" i="1"/>
  <c r="I7" i="1"/>
  <c r="J7" i="1"/>
  <c r="F8" i="1"/>
  <c r="G22" i="1" l="1"/>
  <c r="H22" i="1"/>
  <c r="I22" i="1"/>
  <c r="J22" i="1"/>
  <c r="D20" i="1"/>
  <c r="D21" i="1"/>
  <c r="D12" i="1" l="1"/>
  <c r="D16" i="1"/>
  <c r="D17" i="1"/>
  <c r="D18" i="1"/>
  <c r="D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<sst xmlns="http://schemas.openxmlformats.org/spreadsheetml/2006/main" count="37" uniqueCount="37">
  <si>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</si>
  <si>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</si>
  <si>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</si>
  <si>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</si>
  <si>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</si>
  <si>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</si>
  <si>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</si>
  <si>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</si>
  <si>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</si>
  <si>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</si>
  <si>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</si>
  <si>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</si>
  <si>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</si>
  <si>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</si>
  <si>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</si>
  <si>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</si>
  <si>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</si>
  <si>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</si>
  <si>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</si>
  <si>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</si>
  <si>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</si>
  <si>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</si>
  <si>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</si>
  <si>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</si>
  <si>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</si>
  <si>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</si>
  <si>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</si>
  <si>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</si>
  <si>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</si>
  <si>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Кондитерское изделие</t>
  </si>
  <si>
    <t>Рожки отварные с сыром</t>
  </si>
  <si>
    <t>Чай с сахаром</t>
  </si>
  <si>
    <t>Икра овощная</t>
  </si>
  <si>
    <t>Гуляш из птицы</t>
  </si>
  <si>
    <t>Каша рисовая рассыпчатая</t>
  </si>
  <si>
    <t>Компот ассорти</t>
  </si>
  <si>
    <t>понедельник, 23.05.22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</si>
</sst>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3" fillId="0" borderId="2" xfId="1" applyNumberFormat="1" applyFont="1" applyBorder="1" applyAlignment="1">
      <alignment horizontal="center" vertical="center"/>
    </xf>
    <xf numFmtId="1" fontId="0" fillId="0" borderId="0" xfId="0" applyNumberFormat="1"/>
    <xf numFmtId="2" fontId="0" fillId="2" borderId="14" xfId="0" applyNumberFormat="1" applyFill="1" applyBorder="1" applyAlignment="1" applyProtection="1">
      <alignment horizontal="center"/>
      <protection locked="0"/>
    </xf>
    <xf numFmtId="164" fontId="4" fillId="0" borderId="15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">
          <cell r="B5" t="str">
            <v>Икра овощная</v>
          </cell>
        </row>
        <row r="9">
          <cell r="B9" t="str">
            <v>Хлеб пшеничный</v>
          </cell>
        </row>
        <row r="13">
          <cell r="B13" t="str">
            <v>Щи из свежей капусты со сметаной</v>
          </cell>
        </row>
        <row r="16">
          <cell r="B16" t="str">
            <v>Хлеб ржано-пшеничный</v>
          </cell>
        </row>
        <row r="17">
          <cell r="B17" t="str">
            <v>Хлеб пшеничный</v>
          </cell>
        </row>
        <row r="18">
          <cell r="B18" t="str">
            <v>Кислота аскорбиновая</v>
          </cell>
        </row>
        <row r="21">
          <cell r="B21" t="str">
            <v>Чай с сахаром</v>
          </cell>
        </row>
        <row r="22">
          <cell r="B22" t="str">
            <v>Хлебобулочное изделие</v>
          </cell>
        </row>
        <row r="23">
          <cell r="D23">
            <v>7.05</v>
          </cell>
          <cell r="E23">
            <v>5.5010000000000003</v>
          </cell>
          <cell r="F23">
            <v>60.642000000000003</v>
          </cell>
          <cell r="G23">
            <v>320.25299999999999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60</v>
          </cell>
        </row>
        <row r="8">
          <cell r="G8">
            <v>88.4</v>
          </cell>
          <cell r="H8">
            <v>3.04</v>
          </cell>
          <cell r="I8">
            <v>0.36</v>
          </cell>
          <cell r="J8">
            <v>18.48</v>
          </cell>
        </row>
        <row r="9">
          <cell r="F9">
            <v>54</v>
          </cell>
        </row>
        <row r="11">
          <cell r="E11">
            <v>100</v>
          </cell>
        </row>
        <row r="12">
          <cell r="E12">
            <v>250</v>
          </cell>
          <cell r="H12">
            <v>1.784</v>
          </cell>
          <cell r="I12">
            <v>4.6660000000000004</v>
          </cell>
          <cell r="J12">
            <v>9.9280000000000008</v>
          </cell>
        </row>
        <row r="14">
          <cell r="G14">
            <v>74.55</v>
          </cell>
          <cell r="H14">
            <v>0.23400000000000001</v>
          </cell>
          <cell r="I14">
            <v>1.4E-2</v>
          </cell>
          <cell r="J14">
            <v>18.353000000000002</v>
          </cell>
        </row>
        <row r="15">
          <cell r="G15">
            <v>63.3</v>
          </cell>
          <cell r="H15">
            <v>2.2200000000000002</v>
          </cell>
          <cell r="I15">
            <v>0.39</v>
          </cell>
          <cell r="J15">
            <v>12.96</v>
          </cell>
        </row>
        <row r="16">
          <cell r="G16">
            <v>66.3</v>
          </cell>
          <cell r="H16">
            <v>2.2799999999999998</v>
          </cell>
          <cell r="I16">
            <v>0.27</v>
          </cell>
          <cell r="J16">
            <v>13.86</v>
          </cell>
        </row>
        <row r="17">
          <cell r="E17">
            <v>3.5000000000000003E-2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63.5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2" t="s">
        <v>25</v>
      </c>
      <c r="C1" s="53"/>
      <c r="D1" s="54"/>
      <c r="E1" t="s">
        <v>20</v>
      </c>
      <c r="F1" s="13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4" t="s">
        <v>29</v>
      </c>
      <c r="E4" s="25">
        <v>25</v>
      </c>
      <c r="F4" s="48"/>
      <c r="G4" s="29">
        <v>80.25</v>
      </c>
      <c r="H4" s="27">
        <v>0.03</v>
      </c>
      <c r="I4" s="27">
        <v>0</v>
      </c>
      <c r="J4" s="27">
        <v>19.850000000000001</v>
      </c>
    </row>
    <row r="5" spans="1:10" ht="15.75" x14ac:dyDescent="0.25">
      <c r="A5" s="7"/>
      <c r="B5" s="1" t="s">
        <v>12</v>
      </c>
      <c r="C5" s="2"/>
      <c r="D5" s="24" t="s">
        <v>30</v>
      </c>
      <c r="E5" s="25">
        <v>180</v>
      </c>
      <c r="F5" s="20"/>
      <c r="G5" s="29">
        <v>338.75</v>
      </c>
      <c r="H5" s="27">
        <v>13.69</v>
      </c>
      <c r="I5" s="27">
        <v>11</v>
      </c>
      <c r="J5" s="27">
        <v>45.09</v>
      </c>
    </row>
    <row r="6" spans="1:10" ht="15.75" x14ac:dyDescent="0.25">
      <c r="A6" s="7"/>
      <c r="B6" s="1" t="s">
        <v>21</v>
      </c>
      <c r="C6" s="2"/>
      <c r="D6" s="24" t="s">
        <v>31</v>
      </c>
      <c r="E6" s="25">
        <v>200</v>
      </c>
      <c r="F6" s="21"/>
      <c r="G6" s="29">
        <v>53.41</v>
      </c>
      <c r="H6" s="27">
        <v>0.2</v>
      </c>
      <c r="I6" s="27">
        <v>0.05</v>
      </c>
      <c r="J6" s="27">
        <v>13.04</v>
      </c>
    </row>
    <row r="7" spans="1:10" ht="16.5" thickBot="1" x14ac:dyDescent="0.3">
      <c r="A7" s="7"/>
      <c r="B7" s="2"/>
      <c r="C7" s="2"/>
      <c r="D7" s="17" t="str">
        <f>[1]меню!B9</f>
        <v>Хлеб пшеничный</v>
      </c>
      <c r="E7" s="26">
        <v>445</v>
      </c>
      <c r="F7" s="48"/>
      <c r="G7" s="30">
        <f>'[2]1'!G8</f>
        <v>88.4</v>
      </c>
      <c r="H7" s="28">
        <f>'[2]1'!H8</f>
        <v>3.04</v>
      </c>
      <c r="I7" s="28">
        <f>'[2]1'!I8</f>
        <v>0.36</v>
      </c>
      <c r="J7" s="28">
        <f>'[2]1'!J8</f>
        <v>18.48</v>
      </c>
    </row>
    <row r="8" spans="1:10" ht="16.5" thickBot="1" x14ac:dyDescent="0.3">
      <c r="A8" s="7"/>
      <c r="B8" s="55" t="s">
        <v>26</v>
      </c>
      <c r="C8" s="55"/>
      <c r="F8" s="22">
        <f>'[2]1'!F9</f>
        <v>54</v>
      </c>
      <c r="G8" s="50">
        <v>560.79999999999995</v>
      </c>
      <c r="H8" s="50">
        <v>16.96</v>
      </c>
      <c r="I8" s="50">
        <v>11.41</v>
      </c>
      <c r="J8" s="51">
        <v>97.26</v>
      </c>
    </row>
    <row r="9" spans="1:10" x14ac:dyDescent="0.25">
      <c r="A9" s="7"/>
      <c r="D9" s="18"/>
      <c r="E9" s="23"/>
      <c r="G9" s="49"/>
      <c r="H9" s="48"/>
      <c r="I9" s="48"/>
      <c r="J9" s="48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31" t="s">
        <v>32</v>
      </c>
      <c r="E11" s="32">
        <f>'[2]1'!E11</f>
        <v>100</v>
      </c>
      <c r="F11" s="15"/>
      <c r="G11" s="36">
        <v>194.29</v>
      </c>
      <c r="H11" s="34">
        <v>2.4300000000000002</v>
      </c>
      <c r="I11" s="34">
        <v>12.86</v>
      </c>
      <c r="J11" s="34">
        <v>12.86</v>
      </c>
    </row>
    <row r="12" spans="1:10" ht="15.75" x14ac:dyDescent="0.25">
      <c r="A12" s="7"/>
      <c r="B12" s="1" t="s">
        <v>15</v>
      </c>
      <c r="C12" s="2"/>
      <c r="D12" s="31" t="str">
        <f>[1]меню!B13</f>
        <v>Щи из свежей капусты со сметаной</v>
      </c>
      <c r="E12" s="32">
        <f>'[2]1'!E12</f>
        <v>250</v>
      </c>
      <c r="F12" s="14"/>
      <c r="G12" s="36">
        <v>115.12</v>
      </c>
      <c r="H12" s="34">
        <f>'[2]1'!H12</f>
        <v>1.784</v>
      </c>
      <c r="I12" s="34">
        <f>'[2]1'!I12</f>
        <v>4.6660000000000004</v>
      </c>
      <c r="J12" s="34">
        <f>'[2]1'!J12</f>
        <v>9.9280000000000008</v>
      </c>
    </row>
    <row r="13" spans="1:10" ht="15.75" x14ac:dyDescent="0.25">
      <c r="A13" s="7"/>
      <c r="B13" s="1"/>
      <c r="C13" s="2"/>
      <c r="D13" s="31" t="s">
        <v>34</v>
      </c>
      <c r="E13" s="38">
        <v>180</v>
      </c>
      <c r="F13" s="14"/>
      <c r="G13" s="42">
        <v>214.3</v>
      </c>
      <c r="H13" s="42">
        <v>4.68</v>
      </c>
      <c r="I13" s="42">
        <v>4.51</v>
      </c>
      <c r="J13" s="42">
        <v>38.68</v>
      </c>
    </row>
    <row r="14" spans="1:10" ht="15.75" x14ac:dyDescent="0.25">
      <c r="A14" s="7"/>
      <c r="B14" s="1" t="s">
        <v>16</v>
      </c>
      <c r="C14" s="2"/>
      <c r="D14" s="31" t="s">
        <v>33</v>
      </c>
      <c r="E14" s="32">
        <v>100</v>
      </c>
      <c r="F14" s="14"/>
      <c r="G14" s="36">
        <v>195.84</v>
      </c>
      <c r="H14" s="34">
        <v>14.72</v>
      </c>
      <c r="I14" s="34">
        <v>13.42</v>
      </c>
      <c r="J14" s="34">
        <v>4.2699999999999996</v>
      </c>
    </row>
    <row r="15" spans="1:10" ht="15.75" x14ac:dyDescent="0.25">
      <c r="A15" s="7"/>
      <c r="B15" s="1" t="s">
        <v>17</v>
      </c>
      <c r="C15" s="2"/>
      <c r="D15" s="31" t="s">
        <v>35</v>
      </c>
      <c r="E15" s="32">
        <v>180</v>
      </c>
      <c r="F15" s="14"/>
      <c r="G15" s="36">
        <f>'[2]1'!G14</f>
        <v>74.55</v>
      </c>
      <c r="H15" s="34">
        <f>'[2]1'!H14</f>
        <v>0.23400000000000001</v>
      </c>
      <c r="I15" s="34">
        <f>'[2]1'!I14</f>
        <v>1.4E-2</v>
      </c>
      <c r="J15" s="34">
        <f>'[2]1'!J14</f>
        <v>18.353000000000002</v>
      </c>
    </row>
    <row r="16" spans="1:10" ht="15.75" x14ac:dyDescent="0.25">
      <c r="A16" s="7"/>
      <c r="B16" s="1" t="s">
        <v>18</v>
      </c>
      <c r="C16" s="2"/>
      <c r="D16" s="31" t="str">
        <f>[1]меню!B16</f>
        <v>Хлеб ржано-пшеничный</v>
      </c>
      <c r="E16" s="32">
        <v>40</v>
      </c>
      <c r="F16" s="14"/>
      <c r="G16" s="36">
        <f>'[2]1'!G15</f>
        <v>63.3</v>
      </c>
      <c r="H16" s="34">
        <f>'[2]1'!H15</f>
        <v>2.2200000000000002</v>
      </c>
      <c r="I16" s="34">
        <f>'[2]1'!I15</f>
        <v>0.39</v>
      </c>
      <c r="J16" s="34">
        <f>'[2]1'!J15</f>
        <v>12.96</v>
      </c>
    </row>
    <row r="17" spans="1:10" ht="15.75" x14ac:dyDescent="0.25">
      <c r="A17" s="7"/>
      <c r="B17" s="1" t="s">
        <v>22</v>
      </c>
      <c r="C17" s="2"/>
      <c r="D17" s="31" t="str">
        <f>[1]меню!B17</f>
        <v>Хлеб пшеничный</v>
      </c>
      <c r="E17" s="32">
        <v>40</v>
      </c>
      <c r="F17" s="14"/>
      <c r="G17" s="36">
        <f>'[2]1'!G16</f>
        <v>66.3</v>
      </c>
      <c r="H17" s="34">
        <f>'[2]1'!H16</f>
        <v>2.2799999999999998</v>
      </c>
      <c r="I17" s="34">
        <f>'[2]1'!I16</f>
        <v>0.27</v>
      </c>
      <c r="J17" s="34">
        <f>'[2]1'!J16</f>
        <v>13.86</v>
      </c>
    </row>
    <row r="18" spans="1:10" ht="15.75" x14ac:dyDescent="0.25">
      <c r="A18" s="7"/>
      <c r="B18" s="1" t="s">
        <v>19</v>
      </c>
      <c r="C18" s="2"/>
      <c r="D18" s="31" t="str">
        <f>[1]меню!B18</f>
        <v>Кислота аскорбиновая</v>
      </c>
      <c r="E18" s="38">
        <f>'[2]1'!E17</f>
        <v>3.5000000000000003E-2</v>
      </c>
      <c r="F18" s="14"/>
      <c r="G18" s="38">
        <f>'[2]1'!G17</f>
        <v>0</v>
      </c>
      <c r="H18" s="38">
        <f>'[2]1'!H17</f>
        <v>0</v>
      </c>
      <c r="I18" s="38">
        <f>'[2]1'!I17</f>
        <v>0</v>
      </c>
      <c r="J18" s="38">
        <f>'[2]1'!J17</f>
        <v>0</v>
      </c>
    </row>
    <row r="19" spans="1:10" ht="15.75" x14ac:dyDescent="0.25">
      <c r="A19" s="7"/>
      <c r="B19" s="55" t="s">
        <v>27</v>
      </c>
      <c r="C19" s="55"/>
      <c r="D19" s="18"/>
      <c r="E19" s="33">
        <v>890.04</v>
      </c>
      <c r="F19" s="16">
        <f>'[2]1'!F18</f>
        <v>63.5</v>
      </c>
      <c r="G19" s="37">
        <v>949.58</v>
      </c>
      <c r="H19" s="35">
        <v>30.21</v>
      </c>
      <c r="I19" s="35">
        <v>37.85</v>
      </c>
      <c r="J19" s="35">
        <v>117.37</v>
      </c>
    </row>
    <row r="20" spans="1:10" ht="15.75" x14ac:dyDescent="0.25">
      <c r="A20" s="7"/>
      <c r="B20" s="55" t="s">
        <v>28</v>
      </c>
      <c r="C20" s="55"/>
      <c r="D20" s="46" t="str">
        <f>[1]меню!B21</f>
        <v>Чай с сахаром</v>
      </c>
      <c r="E20" s="38">
        <v>200</v>
      </c>
      <c r="F20" s="16"/>
      <c r="G20" s="42">
        <f t="shared" ref="G20:J20" si="0">G6</f>
        <v>53.41</v>
      </c>
      <c r="H20" s="42">
        <f t="shared" si="0"/>
        <v>0.2</v>
      </c>
      <c r="I20" s="42">
        <f t="shared" si="0"/>
        <v>0.05</v>
      </c>
      <c r="J20" s="42">
        <f t="shared" si="0"/>
        <v>13.04</v>
      </c>
    </row>
    <row r="21" spans="1:10" ht="15.75" x14ac:dyDescent="0.25">
      <c r="A21" s="7"/>
      <c r="D21" s="46" t="str">
        <f>[1]меню!B22</f>
        <v>Хлебобулочное изделие</v>
      </c>
      <c r="E21" s="38">
        <v>100</v>
      </c>
      <c r="F21" s="16"/>
      <c r="G21" s="42">
        <v>298.49</v>
      </c>
      <c r="H21" s="42">
        <v>7.84</v>
      </c>
      <c r="I21" s="42">
        <v>4.49</v>
      </c>
      <c r="J21" s="42">
        <v>56.08</v>
      </c>
    </row>
    <row r="22" spans="1:10" ht="15.75" x14ac:dyDescent="0.25">
      <c r="A22" s="7"/>
      <c r="B22" s="45"/>
      <c r="C22" s="45"/>
      <c r="D22" s="18"/>
      <c r="E22" s="39">
        <v>300</v>
      </c>
      <c r="F22" s="16"/>
      <c r="G22" s="43">
        <f>[1]меню!G23</f>
        <v>320.25299999999999</v>
      </c>
      <c r="H22" s="40">
        <f>[1]меню!D23</f>
        <v>7.05</v>
      </c>
      <c r="I22" s="40">
        <f>[1]меню!E23</f>
        <v>5.5010000000000003</v>
      </c>
      <c r="J22" s="40">
        <f>[1]меню!F23</f>
        <v>60.642000000000003</v>
      </c>
    </row>
    <row r="23" spans="1:10" ht="15.75" x14ac:dyDescent="0.25">
      <c r="A23" s="7"/>
      <c r="B23" s="47"/>
      <c r="C23" s="47"/>
      <c r="D23" s="18"/>
      <c r="E23" s="39"/>
      <c r="F23" s="16"/>
      <c r="G23" s="44"/>
      <c r="H23" s="41"/>
      <c r="I23" s="41"/>
      <c r="J23" s="41"/>
    </row>
    <row r="24" spans="1:10" x14ac:dyDescent="0.25">
      <c r="A24" s="7"/>
    </row>
    <row r="25" spans="1:10" ht="15.75" thickBot="1" x14ac:dyDescent="0.3">
      <c r="A25" s="8"/>
    </row>
  </sheetData>
  <mergeCells count="4">
    <mergeCell ref="B1:D1"/>
    <mergeCell ref="B8:C8"/>
    <mergeCell ref="B19:C19"/>
    <mergeCell ref="B20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2022-05-20T09:14:37Z</dcterms:modified>
</cp:coreProperties>
</file>